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Z10" i="1"/>
  <c r="Z11" i="1"/>
  <c r="Z12" i="1"/>
  <c r="Z9" i="1"/>
  <c r="T10" i="1"/>
  <c r="T11" i="1"/>
  <c r="T12" i="1"/>
  <c r="T9" i="1"/>
  <c r="N10" i="1" l="1"/>
  <c r="N11" i="1"/>
  <c r="N12" i="1"/>
  <c r="N9" i="1"/>
  <c r="F8" i="1"/>
  <c r="I8" i="1" s="1"/>
  <c r="AL9" i="1"/>
  <c r="AL10" i="1"/>
  <c r="AX35" i="1"/>
  <c r="AR35" i="1"/>
  <c r="AL35" i="1"/>
  <c r="AF35" i="1"/>
  <c r="T35" i="1"/>
  <c r="N35" i="1"/>
  <c r="AX34" i="1"/>
  <c r="AR34" i="1"/>
  <c r="AL34" i="1"/>
  <c r="AF34" i="1"/>
  <c r="T34" i="1"/>
  <c r="N34" i="1"/>
  <c r="AX33" i="1"/>
  <c r="AR33" i="1"/>
  <c r="AL33" i="1"/>
  <c r="AF33" i="1"/>
  <c r="T33" i="1"/>
  <c r="N33" i="1"/>
  <c r="AX32" i="1"/>
  <c r="AR32" i="1"/>
  <c r="AL32" i="1"/>
  <c r="AF32" i="1"/>
  <c r="T32" i="1"/>
  <c r="N32" i="1"/>
  <c r="AX31" i="1"/>
  <c r="AR31" i="1"/>
  <c r="AL31" i="1"/>
  <c r="AF31" i="1"/>
  <c r="T31" i="1"/>
  <c r="N31" i="1"/>
  <c r="AX30" i="1"/>
  <c r="AR30" i="1"/>
  <c r="AL30" i="1"/>
  <c r="AF30" i="1"/>
  <c r="T30" i="1"/>
  <c r="N30" i="1"/>
  <c r="AX29" i="1"/>
  <c r="AR29" i="1"/>
  <c r="AL29" i="1"/>
  <c r="AF29" i="1"/>
  <c r="T29" i="1"/>
  <c r="N29" i="1"/>
  <c r="AX28" i="1"/>
  <c r="AR28" i="1"/>
  <c r="AL28" i="1"/>
  <c r="AF28" i="1"/>
  <c r="T28" i="1"/>
  <c r="N28" i="1"/>
  <c r="AX27" i="1"/>
  <c r="AR27" i="1"/>
  <c r="AL27" i="1"/>
  <c r="AF27" i="1"/>
  <c r="T27" i="1"/>
  <c r="N27" i="1"/>
  <c r="AX26" i="1"/>
  <c r="AR26" i="1"/>
  <c r="AL26" i="1"/>
  <c r="AF26" i="1"/>
  <c r="T26" i="1"/>
  <c r="N26" i="1"/>
  <c r="AX25" i="1"/>
  <c r="AR25" i="1"/>
  <c r="AL25" i="1"/>
  <c r="AF25" i="1"/>
  <c r="T25" i="1"/>
  <c r="N25" i="1"/>
  <c r="AX24" i="1"/>
  <c r="AR24" i="1"/>
  <c r="AL24" i="1"/>
  <c r="AF24" i="1"/>
  <c r="T24" i="1"/>
  <c r="N24" i="1"/>
  <c r="AX23" i="1"/>
  <c r="AR23" i="1"/>
  <c r="AL23" i="1"/>
  <c r="AF23" i="1"/>
  <c r="T23" i="1"/>
  <c r="N23" i="1"/>
  <c r="AX22" i="1"/>
  <c r="AR22" i="1"/>
  <c r="AL22" i="1"/>
  <c r="AF22" i="1"/>
  <c r="T22" i="1"/>
  <c r="N22" i="1"/>
  <c r="AX21" i="1"/>
  <c r="AR21" i="1"/>
  <c r="AL21" i="1"/>
  <c r="AF21" i="1"/>
  <c r="T21" i="1"/>
  <c r="N21" i="1"/>
  <c r="AX20" i="1"/>
  <c r="AR20" i="1"/>
  <c r="AL20" i="1"/>
  <c r="AF20" i="1"/>
  <c r="T20" i="1"/>
  <c r="N20" i="1"/>
  <c r="AX19" i="1"/>
  <c r="AR19" i="1"/>
  <c r="AL19" i="1"/>
  <c r="AF19" i="1"/>
  <c r="T19" i="1"/>
  <c r="N19" i="1"/>
  <c r="AX18" i="1"/>
  <c r="AR18" i="1"/>
  <c r="AL18" i="1"/>
  <c r="AF18" i="1"/>
  <c r="T18" i="1"/>
  <c r="N18" i="1"/>
  <c r="AX17" i="1"/>
  <c r="AR17" i="1"/>
  <c r="AL17" i="1"/>
  <c r="AF17" i="1"/>
  <c r="T17" i="1"/>
  <c r="N17" i="1"/>
  <c r="AX16" i="1"/>
  <c r="AR16" i="1"/>
  <c r="AL16" i="1"/>
  <c r="AF16" i="1"/>
  <c r="T16" i="1"/>
  <c r="N16" i="1"/>
  <c r="AX15" i="1"/>
  <c r="AR15" i="1"/>
  <c r="AL15" i="1"/>
  <c r="AF15" i="1"/>
  <c r="T15" i="1"/>
  <c r="N15" i="1"/>
  <c r="AX14" i="1"/>
  <c r="AR14" i="1"/>
  <c r="AL14" i="1"/>
  <c r="AF14" i="1"/>
  <c r="T14" i="1"/>
  <c r="N14" i="1"/>
  <c r="AX13" i="1"/>
  <c r="AR13" i="1"/>
  <c r="AL13" i="1"/>
  <c r="AF13" i="1"/>
  <c r="T13" i="1"/>
  <c r="N13" i="1"/>
  <c r="AX12" i="1"/>
  <c r="AR12" i="1"/>
  <c r="AL12" i="1"/>
  <c r="AF12" i="1"/>
  <c r="H12" i="1"/>
  <c r="AX11" i="1"/>
  <c r="AR11" i="1"/>
  <c r="AL11" i="1"/>
  <c r="AF11" i="1"/>
  <c r="F11" i="1"/>
  <c r="H11" i="1"/>
  <c r="AX10" i="1"/>
  <c r="AR10" i="1"/>
  <c r="AF10" i="1"/>
  <c r="H10" i="1"/>
  <c r="AX9" i="1"/>
  <c r="AR9" i="1"/>
  <c r="AF9" i="1"/>
  <c r="H9" i="1"/>
  <c r="I11" i="1" l="1"/>
  <c r="F10" i="1"/>
  <c r="I10" i="1" s="1"/>
  <c r="F9" i="1"/>
  <c r="I9" i="1" s="1"/>
  <c r="F12" i="1"/>
  <c r="I12" i="1" s="1"/>
</calcChain>
</file>

<file path=xl/sharedStrings.xml><?xml version="1.0" encoding="utf-8"?>
<sst xmlns="http://schemas.openxmlformats.org/spreadsheetml/2006/main" count="40" uniqueCount="35">
  <si>
    <t>UNIVERSIDAD    DEL     TOLIMA     IDEAD    CREAD    BOGOTA</t>
  </si>
  <si>
    <t xml:space="preserve">SUS NOTAS HASTA EL DIA </t>
  </si>
  <si>
    <t>pensamiento</t>
  </si>
  <si>
    <t>CRITERIOS    DE  EVALUACION    PORTAFOLIO</t>
  </si>
  <si>
    <t>EJ=EJERCICIOS</t>
  </si>
  <si>
    <t>A= Asistencia</t>
  </si>
  <si>
    <t>M=Mapa Conceptual</t>
  </si>
  <si>
    <t>COMPORTAMIENTO</t>
  </si>
  <si>
    <t>60% TUTORIAS</t>
  </si>
  <si>
    <t>Mapas</t>
  </si>
  <si>
    <t>Controles</t>
  </si>
  <si>
    <t>T. Tutorial</t>
  </si>
  <si>
    <t>R Videos</t>
  </si>
  <si>
    <t>Preguntas Genradoras</t>
  </si>
  <si>
    <t>Laboratorios</t>
  </si>
  <si>
    <t xml:space="preserve">Nombres   /   </t>
  </si>
  <si>
    <t>AS</t>
  </si>
  <si>
    <t>c1</t>
  </si>
  <si>
    <t>C1</t>
  </si>
  <si>
    <t>DEF</t>
  </si>
  <si>
    <t>C2</t>
  </si>
  <si>
    <t>ENSAYO</t>
  </si>
  <si>
    <t>total</t>
  </si>
  <si>
    <t>def</t>
  </si>
  <si>
    <t>Total</t>
  </si>
  <si>
    <t>Fulanito Tal Cual Prueba</t>
  </si>
  <si>
    <t>SESQUILE RUBIO LUZ MERY</t>
  </si>
  <si>
    <t xml:space="preserve">BARRETO DIAZ ASTRID </t>
  </si>
  <si>
    <t xml:space="preserve">AVILA LOZANO ANA MARIA </t>
  </si>
  <si>
    <t xml:space="preserve">FRANCO RODRIGUEZ KAREN YURANY </t>
  </si>
  <si>
    <t>dra</t>
  </si>
  <si>
    <t>fam</t>
  </si>
  <si>
    <t>trip</t>
  </si>
  <si>
    <t>mus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</si>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</sst>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000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164" fontId="2" fillId="2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>
      <alignment horizontal="left"/>
    </xf>
    <xf numFmtId="164" fontId="2" fillId="2" borderId="23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0" xfId="0" applyFont="1" applyFill="1"/>
    <xf numFmtId="0" fontId="5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tabSelected="1" topLeftCell="A4" workbookViewId="0">
      <selection activeCell="D18" sqref="D18"/>
    </sheetView>
  </sheetViews>
  <sheetFormatPr baseColWidth="10" defaultRowHeight="11.25" x14ac:dyDescent="0.2"/>
  <cols>
    <col min="1" max="1" width="3.85546875" style="1" customWidth="1"/>
    <col min="2" max="2" width="11.42578125" style="1"/>
    <col min="3" max="3" width="13.5703125" style="1" customWidth="1"/>
    <col min="4" max="4" width="31.5703125" style="1" customWidth="1"/>
    <col min="5" max="8" width="4.28515625" style="1" customWidth="1"/>
    <col min="9" max="9" width="6.28515625" style="3" customWidth="1"/>
    <col min="10" max="50" width="4.28515625" style="1" customWidth="1"/>
    <col min="51" max="252" width="11.42578125" style="1"/>
    <col min="253" max="253" width="3.85546875" style="1" customWidth="1"/>
    <col min="254" max="255" width="11.42578125" style="1"/>
    <col min="256" max="256" width="31.5703125" style="1" customWidth="1"/>
    <col min="257" max="301" width="4.28515625" style="1" customWidth="1"/>
    <col min="302" max="508" width="11.42578125" style="1"/>
    <col min="509" max="509" width="3.85546875" style="1" customWidth="1"/>
    <col min="510" max="511" width="11.42578125" style="1"/>
    <col min="512" max="512" width="31.5703125" style="1" customWidth="1"/>
    <col min="513" max="557" width="4.28515625" style="1" customWidth="1"/>
    <col min="558" max="764" width="11.42578125" style="1"/>
    <col min="765" max="765" width="3.85546875" style="1" customWidth="1"/>
    <col min="766" max="767" width="11.42578125" style="1"/>
    <col min="768" max="768" width="31.5703125" style="1" customWidth="1"/>
    <col min="769" max="813" width="4.28515625" style="1" customWidth="1"/>
    <col min="814" max="1020" width="11.42578125" style="1"/>
    <col min="1021" max="1021" width="3.85546875" style="1" customWidth="1"/>
    <col min="1022" max="1023" width="11.42578125" style="1"/>
    <col min="1024" max="1024" width="31.5703125" style="1" customWidth="1"/>
    <col min="1025" max="1069" width="4.28515625" style="1" customWidth="1"/>
    <col min="1070" max="1276" width="11.42578125" style="1"/>
    <col min="1277" max="1277" width="3.85546875" style="1" customWidth="1"/>
    <col min="1278" max="1279" width="11.42578125" style="1"/>
    <col min="1280" max="1280" width="31.5703125" style="1" customWidth="1"/>
    <col min="1281" max="1325" width="4.28515625" style="1" customWidth="1"/>
    <col min="1326" max="1532" width="11.42578125" style="1"/>
    <col min="1533" max="1533" width="3.85546875" style="1" customWidth="1"/>
    <col min="1534" max="1535" width="11.42578125" style="1"/>
    <col min="1536" max="1536" width="31.5703125" style="1" customWidth="1"/>
    <col min="1537" max="1581" width="4.28515625" style="1" customWidth="1"/>
    <col min="1582" max="1788" width="11.42578125" style="1"/>
    <col min="1789" max="1789" width="3.85546875" style="1" customWidth="1"/>
    <col min="1790" max="1791" width="11.42578125" style="1"/>
    <col min="1792" max="1792" width="31.5703125" style="1" customWidth="1"/>
    <col min="1793" max="1837" width="4.28515625" style="1" customWidth="1"/>
    <col min="1838" max="2044" width="11.42578125" style="1"/>
    <col min="2045" max="2045" width="3.85546875" style="1" customWidth="1"/>
    <col min="2046" max="2047" width="11.42578125" style="1"/>
    <col min="2048" max="2048" width="31.5703125" style="1" customWidth="1"/>
    <col min="2049" max="2093" width="4.28515625" style="1" customWidth="1"/>
    <col min="2094" max="2300" width="11.42578125" style="1"/>
    <col min="2301" max="2301" width="3.85546875" style="1" customWidth="1"/>
    <col min="2302" max="2303" width="11.42578125" style="1"/>
    <col min="2304" max="2304" width="31.5703125" style="1" customWidth="1"/>
    <col min="2305" max="2349" width="4.28515625" style="1" customWidth="1"/>
    <col min="2350" max="2556" width="11.42578125" style="1"/>
    <col min="2557" max="2557" width="3.85546875" style="1" customWidth="1"/>
    <col min="2558" max="2559" width="11.42578125" style="1"/>
    <col min="2560" max="2560" width="31.5703125" style="1" customWidth="1"/>
    <col min="2561" max="2605" width="4.28515625" style="1" customWidth="1"/>
    <col min="2606" max="2812" width="11.42578125" style="1"/>
    <col min="2813" max="2813" width="3.85546875" style="1" customWidth="1"/>
    <col min="2814" max="2815" width="11.42578125" style="1"/>
    <col min="2816" max="2816" width="31.5703125" style="1" customWidth="1"/>
    <col min="2817" max="2861" width="4.28515625" style="1" customWidth="1"/>
    <col min="2862" max="3068" width="11.42578125" style="1"/>
    <col min="3069" max="3069" width="3.85546875" style="1" customWidth="1"/>
    <col min="3070" max="3071" width="11.42578125" style="1"/>
    <col min="3072" max="3072" width="31.5703125" style="1" customWidth="1"/>
    <col min="3073" max="3117" width="4.28515625" style="1" customWidth="1"/>
    <col min="3118" max="3324" width="11.42578125" style="1"/>
    <col min="3325" max="3325" width="3.85546875" style="1" customWidth="1"/>
    <col min="3326" max="3327" width="11.42578125" style="1"/>
    <col min="3328" max="3328" width="31.5703125" style="1" customWidth="1"/>
    <col min="3329" max="3373" width="4.28515625" style="1" customWidth="1"/>
    <col min="3374" max="3580" width="11.42578125" style="1"/>
    <col min="3581" max="3581" width="3.85546875" style="1" customWidth="1"/>
    <col min="3582" max="3583" width="11.42578125" style="1"/>
    <col min="3584" max="3584" width="31.5703125" style="1" customWidth="1"/>
    <col min="3585" max="3629" width="4.28515625" style="1" customWidth="1"/>
    <col min="3630" max="3836" width="11.42578125" style="1"/>
    <col min="3837" max="3837" width="3.85546875" style="1" customWidth="1"/>
    <col min="3838" max="3839" width="11.42578125" style="1"/>
    <col min="3840" max="3840" width="31.5703125" style="1" customWidth="1"/>
    <col min="3841" max="3885" width="4.28515625" style="1" customWidth="1"/>
    <col min="3886" max="4092" width="11.42578125" style="1"/>
    <col min="4093" max="4093" width="3.85546875" style="1" customWidth="1"/>
    <col min="4094" max="4095" width="11.42578125" style="1"/>
    <col min="4096" max="4096" width="31.5703125" style="1" customWidth="1"/>
    <col min="4097" max="4141" width="4.28515625" style="1" customWidth="1"/>
    <col min="4142" max="4348" width="11.42578125" style="1"/>
    <col min="4349" max="4349" width="3.85546875" style="1" customWidth="1"/>
    <col min="4350" max="4351" width="11.42578125" style="1"/>
    <col min="4352" max="4352" width="31.5703125" style="1" customWidth="1"/>
    <col min="4353" max="4397" width="4.28515625" style="1" customWidth="1"/>
    <col min="4398" max="4604" width="11.42578125" style="1"/>
    <col min="4605" max="4605" width="3.85546875" style="1" customWidth="1"/>
    <col min="4606" max="4607" width="11.42578125" style="1"/>
    <col min="4608" max="4608" width="31.5703125" style="1" customWidth="1"/>
    <col min="4609" max="4653" width="4.28515625" style="1" customWidth="1"/>
    <col min="4654" max="4860" width="11.42578125" style="1"/>
    <col min="4861" max="4861" width="3.85546875" style="1" customWidth="1"/>
    <col min="4862" max="4863" width="11.42578125" style="1"/>
    <col min="4864" max="4864" width="31.5703125" style="1" customWidth="1"/>
    <col min="4865" max="4909" width="4.28515625" style="1" customWidth="1"/>
    <col min="4910" max="5116" width="11.42578125" style="1"/>
    <col min="5117" max="5117" width="3.85546875" style="1" customWidth="1"/>
    <col min="5118" max="5119" width="11.42578125" style="1"/>
    <col min="5120" max="5120" width="31.5703125" style="1" customWidth="1"/>
    <col min="5121" max="5165" width="4.28515625" style="1" customWidth="1"/>
    <col min="5166" max="5372" width="11.42578125" style="1"/>
    <col min="5373" max="5373" width="3.85546875" style="1" customWidth="1"/>
    <col min="5374" max="5375" width="11.42578125" style="1"/>
    <col min="5376" max="5376" width="31.5703125" style="1" customWidth="1"/>
    <col min="5377" max="5421" width="4.28515625" style="1" customWidth="1"/>
    <col min="5422" max="5628" width="11.42578125" style="1"/>
    <col min="5629" max="5629" width="3.85546875" style="1" customWidth="1"/>
    <col min="5630" max="5631" width="11.42578125" style="1"/>
    <col min="5632" max="5632" width="31.5703125" style="1" customWidth="1"/>
    <col min="5633" max="5677" width="4.28515625" style="1" customWidth="1"/>
    <col min="5678" max="5884" width="11.42578125" style="1"/>
    <col min="5885" max="5885" width="3.85546875" style="1" customWidth="1"/>
    <col min="5886" max="5887" width="11.42578125" style="1"/>
    <col min="5888" max="5888" width="31.5703125" style="1" customWidth="1"/>
    <col min="5889" max="5933" width="4.28515625" style="1" customWidth="1"/>
    <col min="5934" max="6140" width="11.42578125" style="1"/>
    <col min="6141" max="6141" width="3.85546875" style="1" customWidth="1"/>
    <col min="6142" max="6143" width="11.42578125" style="1"/>
    <col min="6144" max="6144" width="31.5703125" style="1" customWidth="1"/>
    <col min="6145" max="6189" width="4.28515625" style="1" customWidth="1"/>
    <col min="6190" max="6396" width="11.42578125" style="1"/>
    <col min="6397" max="6397" width="3.85546875" style="1" customWidth="1"/>
    <col min="6398" max="6399" width="11.42578125" style="1"/>
    <col min="6400" max="6400" width="31.5703125" style="1" customWidth="1"/>
    <col min="6401" max="6445" width="4.28515625" style="1" customWidth="1"/>
    <col min="6446" max="6652" width="11.42578125" style="1"/>
    <col min="6653" max="6653" width="3.85546875" style="1" customWidth="1"/>
    <col min="6654" max="6655" width="11.42578125" style="1"/>
    <col min="6656" max="6656" width="31.5703125" style="1" customWidth="1"/>
    <col min="6657" max="6701" width="4.28515625" style="1" customWidth="1"/>
    <col min="6702" max="6908" width="11.42578125" style="1"/>
    <col min="6909" max="6909" width="3.85546875" style="1" customWidth="1"/>
    <col min="6910" max="6911" width="11.42578125" style="1"/>
    <col min="6912" max="6912" width="31.5703125" style="1" customWidth="1"/>
    <col min="6913" max="6957" width="4.28515625" style="1" customWidth="1"/>
    <col min="6958" max="7164" width="11.42578125" style="1"/>
    <col min="7165" max="7165" width="3.85546875" style="1" customWidth="1"/>
    <col min="7166" max="7167" width="11.42578125" style="1"/>
    <col min="7168" max="7168" width="31.5703125" style="1" customWidth="1"/>
    <col min="7169" max="7213" width="4.28515625" style="1" customWidth="1"/>
    <col min="7214" max="7420" width="11.42578125" style="1"/>
    <col min="7421" max="7421" width="3.85546875" style="1" customWidth="1"/>
    <col min="7422" max="7423" width="11.42578125" style="1"/>
    <col min="7424" max="7424" width="31.5703125" style="1" customWidth="1"/>
    <col min="7425" max="7469" width="4.28515625" style="1" customWidth="1"/>
    <col min="7470" max="7676" width="11.42578125" style="1"/>
    <col min="7677" max="7677" width="3.85546875" style="1" customWidth="1"/>
    <col min="7678" max="7679" width="11.42578125" style="1"/>
    <col min="7680" max="7680" width="31.5703125" style="1" customWidth="1"/>
    <col min="7681" max="7725" width="4.28515625" style="1" customWidth="1"/>
    <col min="7726" max="7932" width="11.42578125" style="1"/>
    <col min="7933" max="7933" width="3.85546875" style="1" customWidth="1"/>
    <col min="7934" max="7935" width="11.42578125" style="1"/>
    <col min="7936" max="7936" width="31.5703125" style="1" customWidth="1"/>
    <col min="7937" max="7981" width="4.28515625" style="1" customWidth="1"/>
    <col min="7982" max="8188" width="11.42578125" style="1"/>
    <col min="8189" max="8189" width="3.85546875" style="1" customWidth="1"/>
    <col min="8190" max="8191" width="11.42578125" style="1"/>
    <col min="8192" max="8192" width="31.5703125" style="1" customWidth="1"/>
    <col min="8193" max="8237" width="4.28515625" style="1" customWidth="1"/>
    <col min="8238" max="8444" width="11.42578125" style="1"/>
    <col min="8445" max="8445" width="3.85546875" style="1" customWidth="1"/>
    <col min="8446" max="8447" width="11.42578125" style="1"/>
    <col min="8448" max="8448" width="31.5703125" style="1" customWidth="1"/>
    <col min="8449" max="8493" width="4.28515625" style="1" customWidth="1"/>
    <col min="8494" max="8700" width="11.42578125" style="1"/>
    <col min="8701" max="8701" width="3.85546875" style="1" customWidth="1"/>
    <col min="8702" max="8703" width="11.42578125" style="1"/>
    <col min="8704" max="8704" width="31.5703125" style="1" customWidth="1"/>
    <col min="8705" max="8749" width="4.28515625" style="1" customWidth="1"/>
    <col min="8750" max="8956" width="11.42578125" style="1"/>
    <col min="8957" max="8957" width="3.85546875" style="1" customWidth="1"/>
    <col min="8958" max="8959" width="11.42578125" style="1"/>
    <col min="8960" max="8960" width="31.5703125" style="1" customWidth="1"/>
    <col min="8961" max="9005" width="4.28515625" style="1" customWidth="1"/>
    <col min="9006" max="9212" width="11.42578125" style="1"/>
    <col min="9213" max="9213" width="3.85546875" style="1" customWidth="1"/>
    <col min="9214" max="9215" width="11.42578125" style="1"/>
    <col min="9216" max="9216" width="31.5703125" style="1" customWidth="1"/>
    <col min="9217" max="9261" width="4.28515625" style="1" customWidth="1"/>
    <col min="9262" max="9468" width="11.42578125" style="1"/>
    <col min="9469" max="9469" width="3.85546875" style="1" customWidth="1"/>
    <col min="9470" max="9471" width="11.42578125" style="1"/>
    <col min="9472" max="9472" width="31.5703125" style="1" customWidth="1"/>
    <col min="9473" max="9517" width="4.28515625" style="1" customWidth="1"/>
    <col min="9518" max="9724" width="11.42578125" style="1"/>
    <col min="9725" max="9725" width="3.85546875" style="1" customWidth="1"/>
    <col min="9726" max="9727" width="11.42578125" style="1"/>
    <col min="9728" max="9728" width="31.5703125" style="1" customWidth="1"/>
    <col min="9729" max="9773" width="4.28515625" style="1" customWidth="1"/>
    <col min="9774" max="9980" width="11.42578125" style="1"/>
    <col min="9981" max="9981" width="3.85546875" style="1" customWidth="1"/>
    <col min="9982" max="9983" width="11.42578125" style="1"/>
    <col min="9984" max="9984" width="31.5703125" style="1" customWidth="1"/>
    <col min="9985" max="10029" width="4.28515625" style="1" customWidth="1"/>
    <col min="10030" max="10236" width="11.42578125" style="1"/>
    <col min="10237" max="10237" width="3.85546875" style="1" customWidth="1"/>
    <col min="10238" max="10239" width="11.42578125" style="1"/>
    <col min="10240" max="10240" width="31.5703125" style="1" customWidth="1"/>
    <col min="10241" max="10285" width="4.28515625" style="1" customWidth="1"/>
    <col min="10286" max="10492" width="11.42578125" style="1"/>
    <col min="10493" max="10493" width="3.85546875" style="1" customWidth="1"/>
    <col min="10494" max="10495" width="11.42578125" style="1"/>
    <col min="10496" max="10496" width="31.5703125" style="1" customWidth="1"/>
    <col min="10497" max="10541" width="4.28515625" style="1" customWidth="1"/>
    <col min="10542" max="10748" width="11.42578125" style="1"/>
    <col min="10749" max="10749" width="3.85546875" style="1" customWidth="1"/>
    <col min="10750" max="10751" width="11.42578125" style="1"/>
    <col min="10752" max="10752" width="31.5703125" style="1" customWidth="1"/>
    <col min="10753" max="10797" width="4.28515625" style="1" customWidth="1"/>
    <col min="10798" max="11004" width="11.42578125" style="1"/>
    <col min="11005" max="11005" width="3.85546875" style="1" customWidth="1"/>
    <col min="11006" max="11007" width="11.42578125" style="1"/>
    <col min="11008" max="11008" width="31.5703125" style="1" customWidth="1"/>
    <col min="11009" max="11053" width="4.28515625" style="1" customWidth="1"/>
    <col min="11054" max="11260" width="11.42578125" style="1"/>
    <col min="11261" max="11261" width="3.85546875" style="1" customWidth="1"/>
    <col min="11262" max="11263" width="11.42578125" style="1"/>
    <col min="11264" max="11264" width="31.5703125" style="1" customWidth="1"/>
    <col min="11265" max="11309" width="4.28515625" style="1" customWidth="1"/>
    <col min="11310" max="11516" width="11.42578125" style="1"/>
    <col min="11517" max="11517" width="3.85546875" style="1" customWidth="1"/>
    <col min="11518" max="11519" width="11.42578125" style="1"/>
    <col min="11520" max="11520" width="31.5703125" style="1" customWidth="1"/>
    <col min="11521" max="11565" width="4.28515625" style="1" customWidth="1"/>
    <col min="11566" max="11772" width="11.42578125" style="1"/>
    <col min="11773" max="11773" width="3.85546875" style="1" customWidth="1"/>
    <col min="11774" max="11775" width="11.42578125" style="1"/>
    <col min="11776" max="11776" width="31.5703125" style="1" customWidth="1"/>
    <col min="11777" max="11821" width="4.28515625" style="1" customWidth="1"/>
    <col min="11822" max="12028" width="11.42578125" style="1"/>
    <col min="12029" max="12029" width="3.85546875" style="1" customWidth="1"/>
    <col min="12030" max="12031" width="11.42578125" style="1"/>
    <col min="12032" max="12032" width="31.5703125" style="1" customWidth="1"/>
    <col min="12033" max="12077" width="4.28515625" style="1" customWidth="1"/>
    <col min="12078" max="12284" width="11.42578125" style="1"/>
    <col min="12285" max="12285" width="3.85546875" style="1" customWidth="1"/>
    <col min="12286" max="12287" width="11.42578125" style="1"/>
    <col min="12288" max="12288" width="31.5703125" style="1" customWidth="1"/>
    <col min="12289" max="12333" width="4.28515625" style="1" customWidth="1"/>
    <col min="12334" max="12540" width="11.42578125" style="1"/>
    <col min="12541" max="12541" width="3.85546875" style="1" customWidth="1"/>
    <col min="12542" max="12543" width="11.42578125" style="1"/>
    <col min="12544" max="12544" width="31.5703125" style="1" customWidth="1"/>
    <col min="12545" max="12589" width="4.28515625" style="1" customWidth="1"/>
    <col min="12590" max="12796" width="11.42578125" style="1"/>
    <col min="12797" max="12797" width="3.85546875" style="1" customWidth="1"/>
    <col min="12798" max="12799" width="11.42578125" style="1"/>
    <col min="12800" max="12800" width="31.5703125" style="1" customWidth="1"/>
    <col min="12801" max="12845" width="4.28515625" style="1" customWidth="1"/>
    <col min="12846" max="13052" width="11.42578125" style="1"/>
    <col min="13053" max="13053" width="3.85546875" style="1" customWidth="1"/>
    <col min="13054" max="13055" width="11.42578125" style="1"/>
    <col min="13056" max="13056" width="31.5703125" style="1" customWidth="1"/>
    <col min="13057" max="13101" width="4.28515625" style="1" customWidth="1"/>
    <col min="13102" max="13308" width="11.42578125" style="1"/>
    <col min="13309" max="13309" width="3.85546875" style="1" customWidth="1"/>
    <col min="13310" max="13311" width="11.42578125" style="1"/>
    <col min="13312" max="13312" width="31.5703125" style="1" customWidth="1"/>
    <col min="13313" max="13357" width="4.28515625" style="1" customWidth="1"/>
    <col min="13358" max="13564" width="11.42578125" style="1"/>
    <col min="13565" max="13565" width="3.85546875" style="1" customWidth="1"/>
    <col min="13566" max="13567" width="11.42578125" style="1"/>
    <col min="13568" max="13568" width="31.5703125" style="1" customWidth="1"/>
    <col min="13569" max="13613" width="4.28515625" style="1" customWidth="1"/>
    <col min="13614" max="13820" width="11.42578125" style="1"/>
    <col min="13821" max="13821" width="3.85546875" style="1" customWidth="1"/>
    <col min="13822" max="13823" width="11.42578125" style="1"/>
    <col min="13824" max="13824" width="31.5703125" style="1" customWidth="1"/>
    <col min="13825" max="13869" width="4.28515625" style="1" customWidth="1"/>
    <col min="13870" max="14076" width="11.42578125" style="1"/>
    <col min="14077" max="14077" width="3.85546875" style="1" customWidth="1"/>
    <col min="14078" max="14079" width="11.42578125" style="1"/>
    <col min="14080" max="14080" width="31.5703125" style="1" customWidth="1"/>
    <col min="14081" max="14125" width="4.28515625" style="1" customWidth="1"/>
    <col min="14126" max="14332" width="11.42578125" style="1"/>
    <col min="14333" max="14333" width="3.85546875" style="1" customWidth="1"/>
    <col min="14334" max="14335" width="11.42578125" style="1"/>
    <col min="14336" max="14336" width="31.5703125" style="1" customWidth="1"/>
    <col min="14337" max="14381" width="4.28515625" style="1" customWidth="1"/>
    <col min="14382" max="14588" width="11.42578125" style="1"/>
    <col min="14589" max="14589" width="3.85546875" style="1" customWidth="1"/>
    <col min="14590" max="14591" width="11.42578125" style="1"/>
    <col min="14592" max="14592" width="31.5703125" style="1" customWidth="1"/>
    <col min="14593" max="14637" width="4.28515625" style="1" customWidth="1"/>
    <col min="14638" max="14844" width="11.42578125" style="1"/>
    <col min="14845" max="14845" width="3.85546875" style="1" customWidth="1"/>
    <col min="14846" max="14847" width="11.42578125" style="1"/>
    <col min="14848" max="14848" width="31.5703125" style="1" customWidth="1"/>
    <col min="14849" max="14893" width="4.28515625" style="1" customWidth="1"/>
    <col min="14894" max="15100" width="11.42578125" style="1"/>
    <col min="15101" max="15101" width="3.85546875" style="1" customWidth="1"/>
    <col min="15102" max="15103" width="11.42578125" style="1"/>
    <col min="15104" max="15104" width="31.5703125" style="1" customWidth="1"/>
    <col min="15105" max="15149" width="4.28515625" style="1" customWidth="1"/>
    <col min="15150" max="15356" width="11.42578125" style="1"/>
    <col min="15357" max="15357" width="3.85546875" style="1" customWidth="1"/>
    <col min="15358" max="15359" width="11.42578125" style="1"/>
    <col min="15360" max="15360" width="31.5703125" style="1" customWidth="1"/>
    <col min="15361" max="15405" width="4.28515625" style="1" customWidth="1"/>
    <col min="15406" max="15612" width="11.42578125" style="1"/>
    <col min="15613" max="15613" width="3.85546875" style="1" customWidth="1"/>
    <col min="15614" max="15615" width="11.42578125" style="1"/>
    <col min="15616" max="15616" width="31.5703125" style="1" customWidth="1"/>
    <col min="15617" max="15661" width="4.28515625" style="1" customWidth="1"/>
    <col min="15662" max="15868" width="11.42578125" style="1"/>
    <col min="15869" max="15869" width="3.85546875" style="1" customWidth="1"/>
    <col min="15870" max="15871" width="11.42578125" style="1"/>
    <col min="15872" max="15872" width="31.5703125" style="1" customWidth="1"/>
    <col min="15873" max="15917" width="4.28515625" style="1" customWidth="1"/>
    <col min="15918" max="16124" width="11.42578125" style="1"/>
    <col min="16125" max="16125" width="3.85546875" style="1" customWidth="1"/>
    <col min="16126" max="16127" width="11.42578125" style="1"/>
    <col min="16128" max="16128" width="31.5703125" style="1" customWidth="1"/>
    <col min="16129" max="16173" width="4.28515625" style="1" customWidth="1"/>
    <col min="16174" max="16384" width="11.42578125" style="1"/>
  </cols>
  <sheetData>
    <row r="1" spans="2:50" x14ac:dyDescent="0.2">
      <c r="E1" s="2" t="s">
        <v>0</v>
      </c>
    </row>
    <row r="2" spans="2:50" x14ac:dyDescent="0.2">
      <c r="Q2" s="1" t="s">
        <v>1</v>
      </c>
    </row>
    <row r="4" spans="2:50" x14ac:dyDescent="0.2">
      <c r="B4" s="1" t="s">
        <v>2</v>
      </c>
      <c r="P4" s="1" t="s">
        <v>3</v>
      </c>
    </row>
    <row r="5" spans="2:50" ht="12" thickBot="1" x14ac:dyDescent="0.25">
      <c r="E5" s="1" t="s">
        <v>4</v>
      </c>
      <c r="G5" s="1">
        <v>0.4</v>
      </c>
      <c r="I5" s="5">
        <v>1</v>
      </c>
      <c r="J5" s="1" t="s">
        <v>5</v>
      </c>
      <c r="Q5" s="1" t="s">
        <v>6</v>
      </c>
      <c r="AE5" s="1" t="s">
        <v>6</v>
      </c>
    </row>
    <row r="6" spans="2:50" ht="12" thickBot="1" x14ac:dyDescent="0.25">
      <c r="B6" s="4"/>
      <c r="C6" s="4" t="s">
        <v>7</v>
      </c>
      <c r="D6" s="6"/>
      <c r="E6" s="4" t="s">
        <v>8</v>
      </c>
      <c r="G6" s="4"/>
      <c r="H6" s="7">
        <v>0.4</v>
      </c>
      <c r="I6" s="8"/>
      <c r="J6" s="9"/>
      <c r="K6" s="10"/>
      <c r="L6" s="10"/>
      <c r="M6" s="10"/>
      <c r="N6" s="11"/>
      <c r="O6" s="12"/>
      <c r="P6" s="12" t="s">
        <v>9</v>
      </c>
      <c r="R6" s="12"/>
      <c r="S6" s="13"/>
      <c r="T6" s="14"/>
      <c r="U6" s="15"/>
      <c r="V6" s="12" t="s">
        <v>10</v>
      </c>
      <c r="X6" s="12"/>
      <c r="Y6" s="13"/>
      <c r="Z6" s="14"/>
      <c r="AA6" s="12" t="s">
        <v>11</v>
      </c>
      <c r="AB6" s="36"/>
      <c r="AC6" s="36"/>
      <c r="AD6" s="36"/>
      <c r="AF6" s="16"/>
      <c r="AG6" s="12"/>
      <c r="AH6" s="12" t="s">
        <v>12</v>
      </c>
      <c r="AJ6" s="12"/>
      <c r="AK6" s="12"/>
      <c r="AL6" s="12"/>
      <c r="AM6" s="17"/>
      <c r="AN6" s="17" t="s">
        <v>13</v>
      </c>
      <c r="AO6" s="17"/>
      <c r="AP6" s="17"/>
      <c r="AQ6" s="17"/>
      <c r="AR6" s="17"/>
      <c r="AS6" s="4"/>
      <c r="AT6" s="4" t="s">
        <v>14</v>
      </c>
      <c r="AU6" s="4"/>
      <c r="AV6" s="4"/>
      <c r="AW6" s="4"/>
      <c r="AX6" s="18"/>
    </row>
    <row r="7" spans="2:50" ht="12" thickBot="1" x14ac:dyDescent="0.25">
      <c r="B7" s="4"/>
      <c r="C7" s="4" t="s">
        <v>15</v>
      </c>
      <c r="D7" s="6" t="s">
        <v>16</v>
      </c>
      <c r="E7" s="7"/>
      <c r="F7" s="7">
        <v>0.6</v>
      </c>
      <c r="G7" s="4" t="s">
        <v>17</v>
      </c>
      <c r="H7" s="9" t="s">
        <v>18</v>
      </c>
      <c r="I7" s="19" t="s">
        <v>19</v>
      </c>
      <c r="J7" s="20" t="s">
        <v>20</v>
      </c>
      <c r="K7" s="4" t="s">
        <v>21</v>
      </c>
      <c r="L7" s="20"/>
      <c r="N7" s="14" t="s">
        <v>22</v>
      </c>
      <c r="O7" s="6">
        <v>1</v>
      </c>
      <c r="P7" s="4">
        <v>2</v>
      </c>
      <c r="Q7" s="4">
        <v>3</v>
      </c>
      <c r="R7" s="4">
        <v>4</v>
      </c>
      <c r="S7" s="9">
        <v>5</v>
      </c>
      <c r="T7" s="21" t="s">
        <v>22</v>
      </c>
      <c r="U7" s="6">
        <v>1</v>
      </c>
      <c r="V7" s="4">
        <v>2</v>
      </c>
      <c r="W7" s="4">
        <v>3</v>
      </c>
      <c r="X7" s="4">
        <v>4</v>
      </c>
      <c r="Y7" s="9">
        <v>5</v>
      </c>
      <c r="Z7" s="21" t="s">
        <v>22</v>
      </c>
      <c r="AA7" s="4">
        <v>1</v>
      </c>
      <c r="AB7" s="4"/>
      <c r="AC7" s="4"/>
      <c r="AD7" s="4"/>
      <c r="AE7" s="4">
        <v>2</v>
      </c>
      <c r="AF7" s="14" t="s">
        <v>22</v>
      </c>
      <c r="AG7" s="6">
        <v>1</v>
      </c>
      <c r="AH7" s="4">
        <v>2</v>
      </c>
      <c r="AI7" s="4">
        <v>3</v>
      </c>
      <c r="AJ7" s="4">
        <v>4</v>
      </c>
      <c r="AK7" s="4">
        <v>5</v>
      </c>
      <c r="AL7" s="22" t="s">
        <v>24</v>
      </c>
      <c r="AM7" s="22">
        <v>1</v>
      </c>
      <c r="AN7" s="22">
        <v>2</v>
      </c>
      <c r="AO7" s="22">
        <v>3</v>
      </c>
      <c r="AP7" s="22">
        <v>4</v>
      </c>
      <c r="AQ7" s="22">
        <v>5</v>
      </c>
      <c r="AR7" s="22" t="s">
        <v>23</v>
      </c>
      <c r="AS7" s="4">
        <v>1</v>
      </c>
      <c r="AT7" s="4">
        <v>2</v>
      </c>
      <c r="AU7" s="4">
        <v>3</v>
      </c>
      <c r="AV7" s="4">
        <v>4</v>
      </c>
      <c r="AW7" s="9">
        <v>5</v>
      </c>
      <c r="AX7" s="23" t="s">
        <v>22</v>
      </c>
    </row>
    <row r="8" spans="2:50" ht="12" thickBot="1" x14ac:dyDescent="0.25">
      <c r="B8" s="4"/>
      <c r="C8" s="4" t="s">
        <v>25</v>
      </c>
      <c r="D8" s="24"/>
      <c r="E8" s="25">
        <v>5</v>
      </c>
      <c r="F8" s="4">
        <f>E8*0.6</f>
        <v>3</v>
      </c>
      <c r="G8" s="4">
        <v>5</v>
      </c>
      <c r="H8" s="9">
        <v>2</v>
      </c>
      <c r="I8" s="26">
        <f>F8+H8</f>
        <v>5</v>
      </c>
      <c r="J8" s="6"/>
      <c r="K8" s="4"/>
      <c r="L8" s="4"/>
      <c r="M8" s="4"/>
      <c r="N8" s="21">
        <v>5</v>
      </c>
      <c r="O8" s="6"/>
      <c r="P8" s="4"/>
      <c r="Q8" s="4"/>
      <c r="R8" s="4"/>
      <c r="S8" s="9"/>
      <c r="T8" s="21">
        <v>5</v>
      </c>
      <c r="U8" s="6">
        <v>5</v>
      </c>
      <c r="V8" s="4">
        <v>5</v>
      </c>
      <c r="W8" s="4">
        <v>5</v>
      </c>
      <c r="X8" s="4">
        <v>5</v>
      </c>
      <c r="Y8" s="9">
        <v>0</v>
      </c>
      <c r="Z8" s="21">
        <v>5</v>
      </c>
      <c r="AA8" s="4">
        <v>5</v>
      </c>
      <c r="AB8" s="4"/>
      <c r="AC8" s="4"/>
      <c r="AD8" s="4"/>
      <c r="AE8" s="4">
        <v>5</v>
      </c>
      <c r="AF8" s="21">
        <v>5</v>
      </c>
      <c r="AG8" s="6"/>
      <c r="AH8" s="4"/>
      <c r="AI8" s="4"/>
      <c r="AJ8" s="4"/>
      <c r="AK8" s="9"/>
      <c r="AL8" s="23">
        <v>5</v>
      </c>
      <c r="AM8" s="4"/>
      <c r="AN8" s="4"/>
      <c r="AO8" s="4"/>
      <c r="AP8" s="4"/>
      <c r="AQ8" s="4"/>
      <c r="AR8" s="4">
        <v>5</v>
      </c>
      <c r="AS8" s="6">
        <v>5</v>
      </c>
      <c r="AT8" s="4">
        <v>5</v>
      </c>
      <c r="AU8" s="4">
        <v>5</v>
      </c>
      <c r="AV8" s="4">
        <v>5</v>
      </c>
      <c r="AW8" s="9">
        <v>5</v>
      </c>
      <c r="AX8" s="27">
        <v>5</v>
      </c>
    </row>
    <row r="9" spans="2:50" ht="14.25" thickBot="1" x14ac:dyDescent="0.25">
      <c r="B9" s="30"/>
      <c r="C9" s="43">
        <v>83450042010</v>
      </c>
      <c r="D9" s="44" t="s">
        <v>28</v>
      </c>
      <c r="E9" s="25">
        <f>(N9*0.7+T9*0.7++AF9*0.5+AL9*0.2+AR9*0.1+AX9*0.5+Z9*0.1)*5/14</f>
        <v>4.006845238095238</v>
      </c>
      <c r="F9" s="4">
        <f t="shared" ref="F9:F12" si="0">E9*0.6</f>
        <v>2.4041071428571428</v>
      </c>
      <c r="G9" s="4">
        <v>3.5</v>
      </c>
      <c r="H9" s="9">
        <f>G9*40%</f>
        <v>1.4000000000000001</v>
      </c>
      <c r="I9" s="28">
        <f t="shared" ref="I9:I12" si="1">F9+H9</f>
        <v>3.8041071428571431</v>
      </c>
      <c r="J9" s="6"/>
      <c r="K9" s="4"/>
      <c r="L9" s="4">
        <v>4</v>
      </c>
      <c r="M9" s="4"/>
      <c r="N9" s="29">
        <f>(M9+L9+K9)</f>
        <v>4</v>
      </c>
      <c r="O9" s="6">
        <v>4.2</v>
      </c>
      <c r="P9" s="4">
        <v>3.5</v>
      </c>
      <c r="Q9" s="4">
        <v>4.2</v>
      </c>
      <c r="R9" s="4"/>
      <c r="S9" s="9"/>
      <c r="T9" s="21">
        <f>(S9+R9+Q9+P9+O9)/3</f>
        <v>3.9666666666666668</v>
      </c>
      <c r="U9" s="6">
        <v>4.7</v>
      </c>
      <c r="V9" s="4">
        <v>4.5</v>
      </c>
      <c r="W9" s="4">
        <v>4.5</v>
      </c>
      <c r="X9" s="4">
        <v>3.3</v>
      </c>
      <c r="Y9" s="9">
        <v>2</v>
      </c>
      <c r="Z9" s="21">
        <f>(Y9+X9+W9+V9+U9)/5</f>
        <v>3.8</v>
      </c>
      <c r="AA9" s="6">
        <v>4.7</v>
      </c>
      <c r="AB9" s="4">
        <v>4.5</v>
      </c>
      <c r="AC9" s="6">
        <v>4.5</v>
      </c>
      <c r="AD9" s="6">
        <v>2</v>
      </c>
      <c r="AE9" s="4">
        <v>3.3</v>
      </c>
      <c r="AF9" s="21">
        <f>(AE9+AA9)/2</f>
        <v>4</v>
      </c>
      <c r="AG9" s="1">
        <v>5</v>
      </c>
      <c r="AH9" s="1">
        <v>5</v>
      </c>
      <c r="AI9" s="4">
        <v>5</v>
      </c>
      <c r="AJ9" s="4">
        <v>5</v>
      </c>
      <c r="AK9" s="9">
        <v>5</v>
      </c>
      <c r="AL9" s="23">
        <f t="shared" ref="AL9:AL35" si="2">(AG9+AK9+AJ9+AI9+AH9)/5</f>
        <v>5</v>
      </c>
      <c r="AM9" s="4">
        <v>1</v>
      </c>
      <c r="AN9" s="4">
        <v>1</v>
      </c>
      <c r="AO9" s="4"/>
      <c r="AP9" s="4"/>
      <c r="AQ9" s="4"/>
      <c r="AR9" s="4">
        <f>(AQ9+AP9+AO9+AN9+AM9)</f>
        <v>2</v>
      </c>
      <c r="AS9" s="6">
        <v>4</v>
      </c>
      <c r="AT9" s="4">
        <v>3.3</v>
      </c>
      <c r="AU9" s="4"/>
      <c r="AV9" s="4">
        <v>4.5</v>
      </c>
      <c r="AW9" s="9">
        <v>4.7</v>
      </c>
      <c r="AX9" s="27">
        <f>(AW9+AV9+AU9+AT9+AS9)/4</f>
        <v>4.125</v>
      </c>
    </row>
    <row r="10" spans="2:50" ht="13.5" thickBot="1" x14ac:dyDescent="0.25">
      <c r="B10" s="30"/>
      <c r="C10" s="40">
        <v>83450082010</v>
      </c>
      <c r="D10" s="42" t="s">
        <v>27</v>
      </c>
      <c r="E10" s="25">
        <f t="shared" ref="E10:E12" si="3">(N10*0.7+T10*0.7++AF10*0.5+AL10*0.2+AR10*0.1+AX10*0.5+Z10*0.1)*5/14</f>
        <v>3.7357738095238098</v>
      </c>
      <c r="F10" s="4">
        <f t="shared" si="0"/>
        <v>2.2414642857142857</v>
      </c>
      <c r="G10" s="4">
        <v>3.7</v>
      </c>
      <c r="H10" s="9">
        <f t="shared" ref="H10:H12" si="4">G10*40%</f>
        <v>1.4800000000000002</v>
      </c>
      <c r="I10" s="28">
        <f t="shared" si="1"/>
        <v>3.7214642857142861</v>
      </c>
      <c r="J10" s="6"/>
      <c r="K10" s="4"/>
      <c r="L10" s="4">
        <v>3.3</v>
      </c>
      <c r="M10" s="4"/>
      <c r="N10" s="29">
        <f t="shared" ref="N10:N12" si="5">(M10+L10+K10)</f>
        <v>3.3</v>
      </c>
      <c r="O10" s="6">
        <v>4</v>
      </c>
      <c r="P10" s="4">
        <v>4.5</v>
      </c>
      <c r="Q10" s="4">
        <v>4.3</v>
      </c>
      <c r="R10" s="4"/>
      <c r="S10" s="9"/>
      <c r="T10" s="21">
        <f t="shared" ref="T10:T12" si="6">(S10+R10+Q10+P10+O10)/3</f>
        <v>4.2666666666666666</v>
      </c>
      <c r="U10" s="6">
        <v>4.3</v>
      </c>
      <c r="V10" s="4">
        <v>4.3</v>
      </c>
      <c r="W10" s="4">
        <v>4.4000000000000004</v>
      </c>
      <c r="X10" s="4">
        <v>3.8</v>
      </c>
      <c r="Y10" s="9">
        <v>4</v>
      </c>
      <c r="Z10" s="21">
        <f t="shared" ref="Z10:Z12" si="7">(Y10+X10+W10+V10+U10)/5</f>
        <v>4.16</v>
      </c>
      <c r="AA10" s="4">
        <v>4.3</v>
      </c>
      <c r="AB10" s="4">
        <v>4.3</v>
      </c>
      <c r="AC10" s="4">
        <v>4.4000000000000004</v>
      </c>
      <c r="AD10" s="4">
        <v>3.8</v>
      </c>
      <c r="AE10" s="4">
        <v>4</v>
      </c>
      <c r="AF10" s="21">
        <f t="shared" ref="AF10:AF35" si="8">(AE10+AA10)/2</f>
        <v>4.1500000000000004</v>
      </c>
      <c r="AG10" s="6">
        <v>5</v>
      </c>
      <c r="AH10" s="4">
        <v>5</v>
      </c>
      <c r="AI10" s="4">
        <v>4</v>
      </c>
      <c r="AJ10" s="4">
        <v>5</v>
      </c>
      <c r="AK10" s="9">
        <v>5</v>
      </c>
      <c r="AL10" s="23">
        <f t="shared" si="2"/>
        <v>4.8</v>
      </c>
      <c r="AM10" s="4">
        <v>1</v>
      </c>
      <c r="AN10" s="4">
        <v>1</v>
      </c>
      <c r="AO10" s="4">
        <v>1</v>
      </c>
      <c r="AP10" s="4"/>
      <c r="AQ10" s="4"/>
      <c r="AR10" s="4">
        <f t="shared" ref="AR10:AR35" si="9">(AQ10+AP10+AO10+AN10+AM10)</f>
        <v>3</v>
      </c>
      <c r="AS10" s="6">
        <v>3.5</v>
      </c>
      <c r="AT10" s="4">
        <v>3.3</v>
      </c>
      <c r="AU10" s="4"/>
      <c r="AV10" s="4">
        <v>4.5</v>
      </c>
      <c r="AW10" s="9"/>
      <c r="AX10" s="27">
        <f t="shared" ref="AX10:AX35" si="10">(AW10+AV10+AU10+AT10+AS10)/4</f>
        <v>2.8250000000000002</v>
      </c>
    </row>
    <row r="11" spans="2:50" ht="13.5" thickBot="1" x14ac:dyDescent="0.25">
      <c r="B11" s="32"/>
      <c r="C11" s="40">
        <v>83450982010</v>
      </c>
      <c r="D11" s="41" t="s">
        <v>29</v>
      </c>
      <c r="E11" s="25">
        <f t="shared" si="3"/>
        <v>3.4074999999999998</v>
      </c>
      <c r="F11" s="4">
        <f t="shared" si="0"/>
        <v>2.0444999999999998</v>
      </c>
      <c r="G11" s="4">
        <v>4.0999999999999996</v>
      </c>
      <c r="H11" s="9">
        <f t="shared" si="4"/>
        <v>1.64</v>
      </c>
      <c r="I11" s="28">
        <f t="shared" si="1"/>
        <v>3.6844999999999999</v>
      </c>
      <c r="J11" s="6"/>
      <c r="K11" s="4"/>
      <c r="L11" s="4">
        <v>2.2999999999999998</v>
      </c>
      <c r="M11" s="4"/>
      <c r="N11" s="29">
        <f t="shared" si="5"/>
        <v>2.2999999999999998</v>
      </c>
      <c r="O11" s="6">
        <v>4</v>
      </c>
      <c r="P11" s="4">
        <v>4.2</v>
      </c>
      <c r="Q11" s="4">
        <v>3.5</v>
      </c>
      <c r="R11" s="4"/>
      <c r="S11" s="9"/>
      <c r="T11" s="21">
        <f t="shared" si="6"/>
        <v>3.9</v>
      </c>
      <c r="U11" s="6">
        <v>4.3</v>
      </c>
      <c r="V11" s="4">
        <v>4.3</v>
      </c>
      <c r="W11" s="4">
        <v>4.4000000000000004</v>
      </c>
      <c r="X11" s="4">
        <v>3.8</v>
      </c>
      <c r="Y11" s="9">
        <v>4</v>
      </c>
      <c r="Z11" s="21">
        <f t="shared" si="7"/>
        <v>4.16</v>
      </c>
      <c r="AA11" s="4">
        <v>4.3</v>
      </c>
      <c r="AB11" s="4">
        <v>4.3</v>
      </c>
      <c r="AC11" s="4">
        <v>4.4000000000000004</v>
      </c>
      <c r="AD11" s="4">
        <v>3.8</v>
      </c>
      <c r="AE11" s="4">
        <v>4</v>
      </c>
      <c r="AF11" s="21">
        <f t="shared" si="8"/>
        <v>4.1500000000000004</v>
      </c>
      <c r="AG11" s="6">
        <v>5</v>
      </c>
      <c r="AH11" s="4">
        <v>4</v>
      </c>
      <c r="AI11" s="4">
        <v>5</v>
      </c>
      <c r="AJ11" s="4">
        <v>5</v>
      </c>
      <c r="AK11" s="9">
        <v>5</v>
      </c>
      <c r="AL11" s="23">
        <f t="shared" si="2"/>
        <v>4.8</v>
      </c>
      <c r="AM11" s="4">
        <v>1</v>
      </c>
      <c r="AN11" s="4">
        <v>1</v>
      </c>
      <c r="AO11" s="4">
        <v>1</v>
      </c>
      <c r="AP11" s="4"/>
      <c r="AQ11" s="4"/>
      <c r="AR11" s="4">
        <f t="shared" si="9"/>
        <v>3</v>
      </c>
      <c r="AS11" s="6">
        <v>3.7</v>
      </c>
      <c r="AT11" s="4">
        <v>3.7</v>
      </c>
      <c r="AU11" s="4">
        <v>4.2</v>
      </c>
      <c r="AV11" s="4"/>
      <c r="AW11" s="9"/>
      <c r="AX11" s="27">
        <f t="shared" si="10"/>
        <v>2.9000000000000004</v>
      </c>
    </row>
    <row r="12" spans="2:50" ht="13.5" thickBot="1" x14ac:dyDescent="0.25">
      <c r="B12" s="32"/>
      <c r="C12" s="40">
        <v>83451092010</v>
      </c>
      <c r="D12" s="41" t="s">
        <v>26</v>
      </c>
      <c r="E12" s="25">
        <f t="shared" si="3"/>
        <v>3.526785714285714</v>
      </c>
      <c r="F12" s="4">
        <f t="shared" si="0"/>
        <v>2.1160714285714284</v>
      </c>
      <c r="G12" s="4">
        <v>3.4</v>
      </c>
      <c r="H12" s="9">
        <f t="shared" si="4"/>
        <v>1.36</v>
      </c>
      <c r="I12" s="28">
        <f t="shared" si="1"/>
        <v>3.4760714285714283</v>
      </c>
      <c r="J12" s="6"/>
      <c r="K12" s="4"/>
      <c r="L12" s="4">
        <v>3.8</v>
      </c>
      <c r="M12" s="4"/>
      <c r="N12" s="29">
        <f t="shared" si="5"/>
        <v>3.8</v>
      </c>
      <c r="O12" s="6">
        <v>4.2</v>
      </c>
      <c r="P12" s="4">
        <v>4</v>
      </c>
      <c r="Q12" s="4">
        <v>3.8</v>
      </c>
      <c r="R12" s="4"/>
      <c r="S12" s="9"/>
      <c r="T12" s="21">
        <f t="shared" si="6"/>
        <v>4</v>
      </c>
      <c r="U12" s="6">
        <v>4.7</v>
      </c>
      <c r="V12" s="4">
        <v>4.5</v>
      </c>
      <c r="W12" s="4">
        <v>4.5</v>
      </c>
      <c r="X12" s="4">
        <v>3.3</v>
      </c>
      <c r="Y12" s="9">
        <v>2</v>
      </c>
      <c r="Z12" s="21">
        <f t="shared" si="7"/>
        <v>3.8</v>
      </c>
      <c r="AA12" s="6">
        <v>4.7</v>
      </c>
      <c r="AB12" s="4">
        <v>4.5</v>
      </c>
      <c r="AC12" s="6">
        <v>4.5</v>
      </c>
      <c r="AD12" s="6">
        <v>2</v>
      </c>
      <c r="AE12" s="4">
        <v>3.3</v>
      </c>
      <c r="AF12" s="21">
        <f t="shared" si="8"/>
        <v>4</v>
      </c>
      <c r="AG12" s="6">
        <v>5</v>
      </c>
      <c r="AH12" s="4">
        <v>5</v>
      </c>
      <c r="AI12" s="4">
        <v>5</v>
      </c>
      <c r="AJ12" s="4">
        <v>5</v>
      </c>
      <c r="AK12" s="9">
        <v>4</v>
      </c>
      <c r="AL12" s="23">
        <f t="shared" si="2"/>
        <v>4.8</v>
      </c>
      <c r="AM12" s="4">
        <v>1</v>
      </c>
      <c r="AN12" s="4">
        <v>1</v>
      </c>
      <c r="AO12" s="4"/>
      <c r="AP12" s="4"/>
      <c r="AQ12" s="4"/>
      <c r="AR12" s="4">
        <f t="shared" si="9"/>
        <v>2</v>
      </c>
      <c r="AS12" s="6"/>
      <c r="AT12" s="4">
        <v>3.5</v>
      </c>
      <c r="AU12" s="4"/>
      <c r="AV12" s="4"/>
      <c r="AW12" s="9">
        <v>3.5</v>
      </c>
      <c r="AX12" s="27">
        <f t="shared" si="10"/>
        <v>1.75</v>
      </c>
    </row>
    <row r="13" spans="2:50" ht="12" thickBot="1" x14ac:dyDescent="0.25">
      <c r="B13" s="32"/>
      <c r="C13" s="31"/>
      <c r="D13" s="17"/>
      <c r="E13" s="25"/>
      <c r="F13" s="4"/>
      <c r="G13" s="4"/>
      <c r="H13" s="9"/>
      <c r="I13" s="28"/>
      <c r="J13" s="6"/>
      <c r="K13" s="4"/>
      <c r="L13" s="4"/>
      <c r="M13" s="4"/>
      <c r="N13" s="29">
        <f t="shared" ref="N13:N35" si="11">(M13+L13+K13)/3</f>
        <v>0</v>
      </c>
      <c r="O13" s="6"/>
      <c r="P13" s="4"/>
      <c r="Q13" s="4"/>
      <c r="R13" s="4"/>
      <c r="S13" s="9"/>
      <c r="T13" s="21">
        <f t="shared" ref="T13:T35" si="12">(S13+R13+Q13+P13+O13)/5</f>
        <v>0</v>
      </c>
      <c r="U13" s="6"/>
      <c r="V13" s="4"/>
      <c r="W13" s="4"/>
      <c r="X13" s="4"/>
      <c r="Y13" s="9"/>
      <c r="Z13" s="21"/>
      <c r="AA13" s="4" t="s">
        <v>34</v>
      </c>
      <c r="AB13" s="4"/>
      <c r="AC13" s="4"/>
      <c r="AD13" s="4"/>
      <c r="AE13" s="4"/>
      <c r="AF13" s="21" t="e">
        <f t="shared" si="8"/>
        <v>#VALUE!</v>
      </c>
      <c r="AG13" s="6"/>
      <c r="AH13" s="4"/>
      <c r="AI13" s="4"/>
      <c r="AJ13" s="4"/>
      <c r="AK13" s="9"/>
      <c r="AL13" s="23">
        <f t="shared" si="2"/>
        <v>0</v>
      </c>
      <c r="AM13" s="4"/>
      <c r="AN13" s="4"/>
      <c r="AO13" s="4"/>
      <c r="AP13" s="4"/>
      <c r="AQ13" s="4"/>
      <c r="AR13" s="4">
        <f t="shared" si="9"/>
        <v>0</v>
      </c>
      <c r="AS13" s="6" t="s">
        <v>32</v>
      </c>
      <c r="AT13" s="4" t="s">
        <v>31</v>
      </c>
      <c r="AU13" s="4" t="s">
        <v>30</v>
      </c>
      <c r="AV13" s="4" t="s">
        <v>33</v>
      </c>
      <c r="AW13" s="9"/>
      <c r="AX13" s="27" t="e">
        <f t="shared" si="10"/>
        <v>#VALUE!</v>
      </c>
    </row>
    <row r="14" spans="2:50" ht="12" thickBot="1" x14ac:dyDescent="0.25">
      <c r="B14" s="32"/>
      <c r="C14" s="31"/>
      <c r="D14" s="17"/>
      <c r="E14" s="25"/>
      <c r="F14" s="4"/>
      <c r="G14" s="4"/>
      <c r="H14" s="9"/>
      <c r="I14" s="28"/>
      <c r="J14" s="6"/>
      <c r="K14" s="4"/>
      <c r="L14" s="4"/>
      <c r="M14" s="4"/>
      <c r="N14" s="29">
        <f t="shared" si="11"/>
        <v>0</v>
      </c>
      <c r="O14" s="6"/>
      <c r="P14" s="4"/>
      <c r="Q14" s="4"/>
      <c r="R14" s="4"/>
      <c r="S14" s="9"/>
      <c r="T14" s="21">
        <f t="shared" si="12"/>
        <v>0</v>
      </c>
      <c r="U14" s="6"/>
      <c r="V14" s="4"/>
      <c r="W14" s="4"/>
      <c r="X14" s="4"/>
      <c r="Y14" s="9"/>
      <c r="Z14" s="21"/>
      <c r="AA14" s="4"/>
      <c r="AB14" s="4"/>
      <c r="AC14" s="4"/>
      <c r="AD14" s="4"/>
      <c r="AE14" s="4"/>
      <c r="AF14" s="21">
        <f t="shared" si="8"/>
        <v>0</v>
      </c>
      <c r="AG14" s="6"/>
      <c r="AH14" s="4"/>
      <c r="AI14" s="4"/>
      <c r="AJ14" s="4"/>
      <c r="AK14" s="9"/>
      <c r="AL14" s="23">
        <f t="shared" si="2"/>
        <v>0</v>
      </c>
      <c r="AM14" s="4"/>
      <c r="AN14" s="4"/>
      <c r="AO14" s="4"/>
      <c r="AP14" s="4"/>
      <c r="AQ14" s="4"/>
      <c r="AR14" s="4">
        <f t="shared" si="9"/>
        <v>0</v>
      </c>
      <c r="AS14" s="6"/>
      <c r="AT14" s="4"/>
      <c r="AU14" s="4"/>
      <c r="AV14" s="4"/>
      <c r="AW14" s="9"/>
      <c r="AX14" s="27">
        <f t="shared" si="10"/>
        <v>0</v>
      </c>
    </row>
    <row r="15" spans="2:50" ht="12" thickBot="1" x14ac:dyDescent="0.25">
      <c r="B15" s="32"/>
      <c r="C15" s="31"/>
      <c r="D15" s="17"/>
      <c r="E15" s="25"/>
      <c r="F15" s="4"/>
      <c r="G15" s="4"/>
      <c r="H15" s="9"/>
      <c r="I15" s="28"/>
      <c r="J15" s="6"/>
      <c r="K15" s="4"/>
      <c r="L15" s="4"/>
      <c r="M15" s="4"/>
      <c r="N15" s="29">
        <f t="shared" si="11"/>
        <v>0</v>
      </c>
      <c r="O15" s="6"/>
      <c r="P15" s="4"/>
      <c r="Q15" s="4"/>
      <c r="R15" s="4"/>
      <c r="S15" s="9"/>
      <c r="T15" s="21">
        <f t="shared" si="12"/>
        <v>0</v>
      </c>
      <c r="U15" s="6"/>
      <c r="V15" s="4"/>
      <c r="W15" s="4"/>
      <c r="X15" s="4"/>
      <c r="Y15" s="9"/>
      <c r="Z15" s="21"/>
      <c r="AA15" s="4"/>
      <c r="AB15" s="4"/>
      <c r="AC15" s="4"/>
      <c r="AD15" s="4"/>
      <c r="AE15" s="4"/>
      <c r="AF15" s="21">
        <f t="shared" si="8"/>
        <v>0</v>
      </c>
      <c r="AG15" s="6"/>
      <c r="AH15" s="4"/>
      <c r="AI15" s="4"/>
      <c r="AJ15" s="4"/>
      <c r="AK15" s="9"/>
      <c r="AL15" s="23">
        <f t="shared" si="2"/>
        <v>0</v>
      </c>
      <c r="AM15" s="4"/>
      <c r="AN15" s="4"/>
      <c r="AO15" s="4"/>
      <c r="AP15" s="4"/>
      <c r="AQ15" s="4"/>
      <c r="AR15" s="4">
        <f t="shared" si="9"/>
        <v>0</v>
      </c>
      <c r="AS15" s="6"/>
      <c r="AT15" s="4"/>
      <c r="AU15" s="4"/>
      <c r="AV15" s="4"/>
      <c r="AW15" s="9"/>
      <c r="AX15" s="27">
        <f t="shared" si="10"/>
        <v>0</v>
      </c>
    </row>
    <row r="16" spans="2:50" ht="12" thickBot="1" x14ac:dyDescent="0.25">
      <c r="B16" s="32"/>
      <c r="C16" s="31"/>
      <c r="D16" s="17"/>
      <c r="E16" s="25"/>
      <c r="F16" s="4"/>
      <c r="G16" s="4"/>
      <c r="H16" s="9"/>
      <c r="I16" s="28"/>
      <c r="J16" s="6"/>
      <c r="K16" s="4"/>
      <c r="L16" s="4"/>
      <c r="M16" s="4"/>
      <c r="N16" s="29">
        <f t="shared" si="11"/>
        <v>0</v>
      </c>
      <c r="O16" s="6"/>
      <c r="P16" s="4"/>
      <c r="Q16" s="4"/>
      <c r="R16" s="4"/>
      <c r="S16" s="9"/>
      <c r="T16" s="21">
        <f t="shared" si="12"/>
        <v>0</v>
      </c>
      <c r="U16" s="6"/>
      <c r="V16" s="4"/>
      <c r="W16" s="4"/>
      <c r="X16" s="4"/>
      <c r="Y16" s="9"/>
      <c r="Z16" s="21"/>
      <c r="AA16" s="4"/>
      <c r="AB16" s="4"/>
      <c r="AC16" s="4"/>
      <c r="AD16" s="4"/>
      <c r="AE16" s="4"/>
      <c r="AF16" s="21">
        <f t="shared" si="8"/>
        <v>0</v>
      </c>
      <c r="AG16" s="6"/>
      <c r="AH16" s="4"/>
      <c r="AI16" s="4"/>
      <c r="AJ16" s="9"/>
      <c r="AK16" s="9"/>
      <c r="AL16" s="23">
        <f t="shared" si="2"/>
        <v>0</v>
      </c>
      <c r="AM16" s="4"/>
      <c r="AN16" s="4"/>
      <c r="AO16" s="4"/>
      <c r="AP16" s="4"/>
      <c r="AQ16" s="4"/>
      <c r="AR16" s="4">
        <f t="shared" si="9"/>
        <v>0</v>
      </c>
      <c r="AS16" s="6"/>
      <c r="AT16" s="4"/>
      <c r="AU16" s="4"/>
      <c r="AV16" s="4"/>
      <c r="AW16" s="9"/>
      <c r="AX16" s="27">
        <f t="shared" si="10"/>
        <v>0</v>
      </c>
    </row>
    <row r="17" spans="2:50" ht="12" thickBot="1" x14ac:dyDescent="0.25">
      <c r="B17" s="32"/>
      <c r="C17" s="31"/>
      <c r="D17" s="17"/>
      <c r="E17" s="25"/>
      <c r="F17" s="4"/>
      <c r="G17" s="4"/>
      <c r="H17" s="9"/>
      <c r="I17" s="28"/>
      <c r="J17" s="6"/>
      <c r="K17" s="4"/>
      <c r="L17" s="4"/>
      <c r="M17" s="4"/>
      <c r="N17" s="29">
        <f t="shared" si="11"/>
        <v>0</v>
      </c>
      <c r="O17" s="6"/>
      <c r="P17" s="4"/>
      <c r="Q17" s="4"/>
      <c r="R17" s="4"/>
      <c r="S17" s="9"/>
      <c r="T17" s="21">
        <f t="shared" si="12"/>
        <v>0</v>
      </c>
      <c r="U17" s="6"/>
      <c r="V17" s="4"/>
      <c r="W17" s="4"/>
      <c r="X17" s="4"/>
      <c r="Y17" s="9"/>
      <c r="Z17" s="21"/>
      <c r="AA17" s="4"/>
      <c r="AB17" s="4"/>
      <c r="AC17" s="4"/>
      <c r="AD17" s="4"/>
      <c r="AE17" s="4"/>
      <c r="AF17" s="21">
        <f t="shared" si="8"/>
        <v>0</v>
      </c>
      <c r="AG17" s="6"/>
      <c r="AH17" s="4"/>
      <c r="AI17" s="4"/>
      <c r="AJ17" s="4"/>
      <c r="AK17" s="9"/>
      <c r="AL17" s="23">
        <f t="shared" si="2"/>
        <v>0</v>
      </c>
      <c r="AM17" s="4"/>
      <c r="AN17" s="4"/>
      <c r="AO17" s="4"/>
      <c r="AP17" s="4"/>
      <c r="AQ17" s="4"/>
      <c r="AR17" s="4">
        <f t="shared" si="9"/>
        <v>0</v>
      </c>
      <c r="AS17" s="6"/>
      <c r="AT17" s="4"/>
      <c r="AU17" s="4"/>
      <c r="AV17" s="4"/>
      <c r="AW17" s="9"/>
      <c r="AX17" s="27">
        <f t="shared" si="10"/>
        <v>0</v>
      </c>
    </row>
    <row r="18" spans="2:50" ht="12" thickBot="1" x14ac:dyDescent="0.25">
      <c r="B18" s="32"/>
      <c r="C18" s="31"/>
      <c r="D18" s="17"/>
      <c r="E18" s="25"/>
      <c r="F18" s="4"/>
      <c r="G18" s="4"/>
      <c r="H18" s="9"/>
      <c r="I18" s="28"/>
      <c r="J18" s="6"/>
      <c r="K18" s="4"/>
      <c r="L18" s="4"/>
      <c r="M18" s="4"/>
      <c r="N18" s="29">
        <f t="shared" si="11"/>
        <v>0</v>
      </c>
      <c r="O18" s="6"/>
      <c r="P18" s="4"/>
      <c r="Q18" s="4"/>
      <c r="R18" s="4"/>
      <c r="S18" s="9"/>
      <c r="T18" s="21">
        <f t="shared" si="12"/>
        <v>0</v>
      </c>
      <c r="U18" s="6"/>
      <c r="V18" s="4"/>
      <c r="W18" s="4"/>
      <c r="X18" s="4"/>
      <c r="Y18" s="9"/>
      <c r="Z18" s="21"/>
      <c r="AA18" s="4"/>
      <c r="AB18" s="4"/>
      <c r="AC18" s="4"/>
      <c r="AD18" s="4"/>
      <c r="AE18" s="4"/>
      <c r="AF18" s="21">
        <f t="shared" si="8"/>
        <v>0</v>
      </c>
      <c r="AG18" s="6"/>
      <c r="AH18" s="4"/>
      <c r="AI18" s="4"/>
      <c r="AJ18" s="4"/>
      <c r="AK18" s="9"/>
      <c r="AL18" s="23">
        <f t="shared" si="2"/>
        <v>0</v>
      </c>
      <c r="AM18" s="4"/>
      <c r="AN18" s="4"/>
      <c r="AO18" s="4"/>
      <c r="AP18" s="4"/>
      <c r="AQ18" s="4"/>
      <c r="AR18" s="4">
        <f t="shared" si="9"/>
        <v>0</v>
      </c>
      <c r="AS18" s="6"/>
      <c r="AT18" s="4"/>
      <c r="AU18" s="4"/>
      <c r="AV18" s="4"/>
      <c r="AW18" s="9"/>
      <c r="AX18" s="27">
        <f t="shared" si="10"/>
        <v>0</v>
      </c>
    </row>
    <row r="19" spans="2:50" ht="12" thickBot="1" x14ac:dyDescent="0.25">
      <c r="B19" s="32"/>
      <c r="C19" s="31"/>
      <c r="D19" s="17"/>
      <c r="E19" s="25"/>
      <c r="F19" s="4"/>
      <c r="H19" s="9"/>
      <c r="I19" s="28"/>
      <c r="J19" s="6"/>
      <c r="K19" s="4"/>
      <c r="L19" s="4"/>
      <c r="M19" s="4"/>
      <c r="N19" s="29">
        <f t="shared" si="11"/>
        <v>0</v>
      </c>
      <c r="O19" s="6"/>
      <c r="P19" s="4"/>
      <c r="Q19" s="4"/>
      <c r="R19" s="4"/>
      <c r="S19" s="9"/>
      <c r="T19" s="21">
        <f t="shared" si="12"/>
        <v>0</v>
      </c>
      <c r="U19" s="6"/>
      <c r="V19" s="4"/>
      <c r="W19" s="4"/>
      <c r="X19" s="4"/>
      <c r="Y19" s="9"/>
      <c r="Z19" s="21"/>
      <c r="AA19" s="4"/>
      <c r="AB19" s="4"/>
      <c r="AC19" s="4"/>
      <c r="AD19" s="4"/>
      <c r="AE19" s="4"/>
      <c r="AF19" s="21">
        <f t="shared" si="8"/>
        <v>0</v>
      </c>
      <c r="AG19" s="6"/>
      <c r="AH19" s="4"/>
      <c r="AI19" s="4"/>
      <c r="AJ19" s="4"/>
      <c r="AK19" s="9"/>
      <c r="AL19" s="23">
        <f t="shared" si="2"/>
        <v>0</v>
      </c>
      <c r="AM19" s="4"/>
      <c r="AN19" s="4"/>
      <c r="AO19" s="4"/>
      <c r="AP19" s="4"/>
      <c r="AQ19" s="4"/>
      <c r="AR19" s="4">
        <f t="shared" si="9"/>
        <v>0</v>
      </c>
      <c r="AS19" s="4"/>
      <c r="AT19" s="4"/>
      <c r="AU19" s="4"/>
      <c r="AV19" s="4"/>
      <c r="AW19" s="9"/>
      <c r="AX19" s="27">
        <f t="shared" si="10"/>
        <v>0</v>
      </c>
    </row>
    <row r="20" spans="2:50" ht="12" thickBot="1" x14ac:dyDescent="0.25">
      <c r="B20" s="32"/>
      <c r="C20" s="31"/>
      <c r="D20" s="17"/>
      <c r="E20" s="25"/>
      <c r="F20" s="4"/>
      <c r="G20" s="4"/>
      <c r="H20" s="9"/>
      <c r="I20" s="28"/>
      <c r="J20" s="6"/>
      <c r="K20" s="4"/>
      <c r="L20" s="4"/>
      <c r="M20" s="4"/>
      <c r="N20" s="29">
        <f t="shared" si="11"/>
        <v>0</v>
      </c>
      <c r="O20" s="6"/>
      <c r="P20" s="4"/>
      <c r="Q20" s="4"/>
      <c r="R20" s="4"/>
      <c r="S20" s="9"/>
      <c r="T20" s="21">
        <f t="shared" si="12"/>
        <v>0</v>
      </c>
      <c r="U20" s="6"/>
      <c r="V20" s="4"/>
      <c r="W20" s="4"/>
      <c r="X20" s="4"/>
      <c r="Y20" s="9"/>
      <c r="Z20" s="21"/>
      <c r="AA20" s="4"/>
      <c r="AB20" s="4"/>
      <c r="AC20" s="4"/>
      <c r="AD20" s="4"/>
      <c r="AE20" s="4"/>
      <c r="AF20" s="21">
        <f t="shared" si="8"/>
        <v>0</v>
      </c>
      <c r="AG20" s="6"/>
      <c r="AH20" s="4"/>
      <c r="AI20" s="4"/>
      <c r="AJ20" s="4"/>
      <c r="AK20" s="9"/>
      <c r="AL20" s="23">
        <f t="shared" si="2"/>
        <v>0</v>
      </c>
      <c r="AM20" s="4"/>
      <c r="AN20" s="4"/>
      <c r="AO20" s="4"/>
      <c r="AP20" s="4"/>
      <c r="AQ20" s="4"/>
      <c r="AR20" s="4">
        <f t="shared" si="9"/>
        <v>0</v>
      </c>
      <c r="AS20" s="6"/>
      <c r="AT20" s="4"/>
      <c r="AU20" s="4"/>
      <c r="AV20" s="4"/>
      <c r="AW20" s="9"/>
      <c r="AX20" s="27">
        <f t="shared" si="10"/>
        <v>0</v>
      </c>
    </row>
    <row r="21" spans="2:50" ht="12" thickBot="1" x14ac:dyDescent="0.25">
      <c r="B21" s="32"/>
      <c r="C21" s="31"/>
      <c r="D21" s="17"/>
      <c r="E21" s="25"/>
      <c r="F21" s="4"/>
      <c r="G21" s="4"/>
      <c r="H21" s="9"/>
      <c r="I21" s="28"/>
      <c r="J21" s="6"/>
      <c r="K21" s="4"/>
      <c r="L21" s="4"/>
      <c r="M21" s="4"/>
      <c r="N21" s="29">
        <f t="shared" si="11"/>
        <v>0</v>
      </c>
      <c r="O21" s="6"/>
      <c r="P21" s="4"/>
      <c r="Q21" s="4"/>
      <c r="R21" s="4"/>
      <c r="S21" s="9"/>
      <c r="T21" s="21">
        <f t="shared" si="12"/>
        <v>0</v>
      </c>
      <c r="U21" s="6"/>
      <c r="V21" s="4"/>
      <c r="W21" s="4"/>
      <c r="X21" s="4"/>
      <c r="Y21" s="9"/>
      <c r="Z21" s="21"/>
      <c r="AA21" s="4"/>
      <c r="AB21" s="4"/>
      <c r="AC21" s="4"/>
      <c r="AD21" s="4"/>
      <c r="AE21" s="4"/>
      <c r="AF21" s="21">
        <f t="shared" si="8"/>
        <v>0</v>
      </c>
      <c r="AG21" s="6"/>
      <c r="AH21" s="4"/>
      <c r="AI21" s="4"/>
      <c r="AJ21" s="4"/>
      <c r="AK21" s="9"/>
      <c r="AL21" s="23">
        <f t="shared" si="2"/>
        <v>0</v>
      </c>
      <c r="AM21" s="4"/>
      <c r="AN21" s="4"/>
      <c r="AO21" s="4"/>
      <c r="AP21" s="4"/>
      <c r="AQ21" s="4"/>
      <c r="AR21" s="4">
        <f t="shared" si="9"/>
        <v>0</v>
      </c>
      <c r="AS21" s="6"/>
      <c r="AT21" s="4"/>
      <c r="AU21" s="4"/>
      <c r="AV21" s="4"/>
      <c r="AW21" s="9"/>
      <c r="AX21" s="27">
        <f t="shared" si="10"/>
        <v>0</v>
      </c>
    </row>
    <row r="22" spans="2:50" ht="12" thickBot="1" x14ac:dyDescent="0.25">
      <c r="B22" s="32"/>
      <c r="C22" s="31"/>
      <c r="D22" s="17"/>
      <c r="E22" s="25"/>
      <c r="F22" s="4"/>
      <c r="G22" s="4"/>
      <c r="H22" s="9"/>
      <c r="I22" s="28"/>
      <c r="J22" s="6"/>
      <c r="K22" s="4"/>
      <c r="L22" s="4"/>
      <c r="M22" s="4"/>
      <c r="N22" s="29">
        <f t="shared" si="11"/>
        <v>0</v>
      </c>
      <c r="O22" s="6"/>
      <c r="P22" s="4"/>
      <c r="Q22" s="4"/>
      <c r="R22" s="4"/>
      <c r="S22" s="9"/>
      <c r="T22" s="21">
        <f t="shared" si="12"/>
        <v>0</v>
      </c>
      <c r="U22" s="6"/>
      <c r="V22" s="4"/>
      <c r="W22" s="4"/>
      <c r="X22" s="4"/>
      <c r="Y22" s="9"/>
      <c r="Z22" s="21"/>
      <c r="AA22" s="4"/>
      <c r="AB22" s="4"/>
      <c r="AC22" s="4"/>
      <c r="AD22" s="4"/>
      <c r="AE22" s="4"/>
      <c r="AF22" s="21">
        <f t="shared" si="8"/>
        <v>0</v>
      </c>
      <c r="AG22" s="6"/>
      <c r="AH22" s="4"/>
      <c r="AI22" s="4"/>
      <c r="AJ22" s="4"/>
      <c r="AK22" s="9"/>
      <c r="AL22" s="23">
        <f t="shared" si="2"/>
        <v>0</v>
      </c>
      <c r="AM22" s="4"/>
      <c r="AN22" s="4"/>
      <c r="AO22" s="4"/>
      <c r="AP22" s="4"/>
      <c r="AQ22" s="4"/>
      <c r="AR22" s="4">
        <f t="shared" si="9"/>
        <v>0</v>
      </c>
      <c r="AS22" s="6"/>
      <c r="AT22" s="4"/>
      <c r="AU22" s="4"/>
      <c r="AV22" s="4"/>
      <c r="AW22" s="9"/>
      <c r="AX22" s="27">
        <f t="shared" si="10"/>
        <v>0</v>
      </c>
    </row>
    <row r="23" spans="2:50" ht="12" thickBot="1" x14ac:dyDescent="0.25">
      <c r="B23" s="32"/>
      <c r="C23" s="31"/>
      <c r="D23" s="17"/>
      <c r="E23" s="25"/>
      <c r="F23" s="4"/>
      <c r="G23" s="4"/>
      <c r="H23" s="9"/>
      <c r="I23" s="28"/>
      <c r="J23" s="6"/>
      <c r="K23" s="4"/>
      <c r="L23" s="4"/>
      <c r="M23" s="4"/>
      <c r="N23" s="29">
        <f t="shared" si="11"/>
        <v>0</v>
      </c>
      <c r="O23" s="6"/>
      <c r="P23" s="4"/>
      <c r="Q23" s="4"/>
      <c r="R23" s="4"/>
      <c r="S23" s="9"/>
      <c r="T23" s="21">
        <f t="shared" si="12"/>
        <v>0</v>
      </c>
      <c r="U23" s="6"/>
      <c r="V23" s="4"/>
      <c r="W23" s="4"/>
      <c r="X23" s="4"/>
      <c r="Y23" s="9"/>
      <c r="Z23" s="21"/>
      <c r="AA23" s="4"/>
      <c r="AB23" s="4"/>
      <c r="AC23" s="4"/>
      <c r="AD23" s="4"/>
      <c r="AE23" s="4"/>
      <c r="AF23" s="21">
        <f t="shared" si="8"/>
        <v>0</v>
      </c>
      <c r="AG23" s="6"/>
      <c r="AH23" s="4"/>
      <c r="AI23" s="4"/>
      <c r="AJ23" s="4"/>
      <c r="AK23" s="9"/>
      <c r="AL23" s="23">
        <f t="shared" si="2"/>
        <v>0</v>
      </c>
      <c r="AM23" s="4"/>
      <c r="AN23" s="4"/>
      <c r="AO23" s="4"/>
      <c r="AP23" s="4"/>
      <c r="AQ23" s="4"/>
      <c r="AR23" s="4">
        <f t="shared" si="9"/>
        <v>0</v>
      </c>
      <c r="AS23" s="6"/>
      <c r="AT23" s="4"/>
      <c r="AU23" s="4"/>
      <c r="AV23" s="4"/>
      <c r="AW23" s="9"/>
      <c r="AX23" s="27">
        <f t="shared" si="10"/>
        <v>0</v>
      </c>
    </row>
    <row r="24" spans="2:50" ht="12" thickBot="1" x14ac:dyDescent="0.25">
      <c r="B24" s="32"/>
      <c r="C24" s="31"/>
      <c r="D24" s="17"/>
      <c r="E24" s="25"/>
      <c r="F24" s="4"/>
      <c r="G24" s="4"/>
      <c r="H24" s="9"/>
      <c r="I24" s="28"/>
      <c r="J24" s="6"/>
      <c r="K24" s="4"/>
      <c r="L24" s="4"/>
      <c r="M24" s="4"/>
      <c r="N24" s="29">
        <f t="shared" si="11"/>
        <v>0</v>
      </c>
      <c r="O24" s="6"/>
      <c r="P24" s="4"/>
      <c r="Q24" s="4"/>
      <c r="R24" s="4"/>
      <c r="S24" s="9"/>
      <c r="T24" s="21">
        <f t="shared" si="12"/>
        <v>0</v>
      </c>
      <c r="U24" s="6"/>
      <c r="V24" s="4"/>
      <c r="W24" s="4"/>
      <c r="X24" s="4"/>
      <c r="Y24" s="9"/>
      <c r="Z24" s="21"/>
      <c r="AA24" s="4"/>
      <c r="AB24" s="4"/>
      <c r="AC24" s="4"/>
      <c r="AD24" s="4"/>
      <c r="AE24" s="4"/>
      <c r="AF24" s="21">
        <f t="shared" si="8"/>
        <v>0</v>
      </c>
      <c r="AG24" s="6"/>
      <c r="AH24" s="4"/>
      <c r="AI24" s="4"/>
      <c r="AJ24" s="4"/>
      <c r="AK24" s="9"/>
      <c r="AL24" s="23">
        <f t="shared" si="2"/>
        <v>0</v>
      </c>
      <c r="AM24" s="4"/>
      <c r="AN24" s="4"/>
      <c r="AO24" s="4"/>
      <c r="AP24" s="4"/>
      <c r="AQ24" s="4"/>
      <c r="AR24" s="4">
        <f t="shared" si="9"/>
        <v>0</v>
      </c>
      <c r="AS24" s="4"/>
      <c r="AT24" s="4"/>
      <c r="AU24" s="4"/>
      <c r="AV24" s="4"/>
      <c r="AW24" s="9"/>
      <c r="AX24" s="27">
        <f t="shared" si="10"/>
        <v>0</v>
      </c>
    </row>
    <row r="25" spans="2:50" ht="12" thickBot="1" x14ac:dyDescent="0.25">
      <c r="B25" s="32"/>
      <c r="C25" s="31"/>
      <c r="D25" s="17"/>
      <c r="E25" s="25"/>
      <c r="F25" s="4"/>
      <c r="G25" s="4"/>
      <c r="H25" s="9"/>
      <c r="I25" s="28"/>
      <c r="J25" s="6"/>
      <c r="K25" s="4"/>
      <c r="L25" s="4"/>
      <c r="M25" s="4"/>
      <c r="N25" s="29">
        <f t="shared" si="11"/>
        <v>0</v>
      </c>
      <c r="O25" s="6"/>
      <c r="P25" s="4"/>
      <c r="Q25" s="4"/>
      <c r="R25" s="4"/>
      <c r="S25" s="9"/>
      <c r="T25" s="21">
        <f t="shared" si="12"/>
        <v>0</v>
      </c>
      <c r="U25" s="6"/>
      <c r="V25" s="4"/>
      <c r="W25" s="4"/>
      <c r="X25" s="4"/>
      <c r="Y25" s="9"/>
      <c r="Z25" s="21"/>
      <c r="AA25" s="4"/>
      <c r="AB25" s="4"/>
      <c r="AC25" s="4"/>
      <c r="AD25" s="4"/>
      <c r="AE25" s="4"/>
      <c r="AF25" s="21">
        <f t="shared" si="8"/>
        <v>0</v>
      </c>
      <c r="AG25" s="6"/>
      <c r="AH25" s="4"/>
      <c r="AI25" s="4"/>
      <c r="AJ25" s="4"/>
      <c r="AK25" s="9"/>
      <c r="AL25" s="23">
        <f t="shared" si="2"/>
        <v>0</v>
      </c>
      <c r="AM25" s="4"/>
      <c r="AN25" s="4"/>
      <c r="AO25" s="4"/>
      <c r="AP25" s="4"/>
      <c r="AQ25" s="4"/>
      <c r="AR25" s="4">
        <f t="shared" si="9"/>
        <v>0</v>
      </c>
      <c r="AS25" s="6"/>
      <c r="AT25" s="4"/>
      <c r="AU25" s="4"/>
      <c r="AV25" s="4"/>
      <c r="AW25" s="9"/>
      <c r="AX25" s="27">
        <f t="shared" si="10"/>
        <v>0</v>
      </c>
    </row>
    <row r="26" spans="2:50" ht="12" thickBot="1" x14ac:dyDescent="0.25">
      <c r="B26" s="32"/>
      <c r="C26" s="31"/>
      <c r="D26" s="17"/>
      <c r="E26" s="25"/>
      <c r="F26" s="4"/>
      <c r="G26" s="4"/>
      <c r="H26" s="9"/>
      <c r="I26" s="28"/>
      <c r="J26" s="6"/>
      <c r="K26" s="4"/>
      <c r="L26" s="4"/>
      <c r="M26" s="4"/>
      <c r="N26" s="29">
        <f t="shared" si="11"/>
        <v>0</v>
      </c>
      <c r="O26" s="6"/>
      <c r="P26" s="4"/>
      <c r="Q26" s="4"/>
      <c r="R26" s="4"/>
      <c r="S26" s="9"/>
      <c r="T26" s="21">
        <f t="shared" si="12"/>
        <v>0</v>
      </c>
      <c r="U26" s="6"/>
      <c r="V26" s="4"/>
      <c r="W26" s="4"/>
      <c r="X26" s="4"/>
      <c r="Y26" s="9"/>
      <c r="Z26" s="21"/>
      <c r="AA26" s="4"/>
      <c r="AB26" s="4"/>
      <c r="AC26" s="4"/>
      <c r="AD26" s="4"/>
      <c r="AE26" s="4"/>
      <c r="AF26" s="21">
        <f t="shared" si="8"/>
        <v>0</v>
      </c>
      <c r="AG26" s="6"/>
      <c r="AH26" s="4"/>
      <c r="AI26" s="4"/>
      <c r="AJ26" s="4"/>
      <c r="AK26" s="9"/>
      <c r="AL26" s="23">
        <f t="shared" si="2"/>
        <v>0</v>
      </c>
      <c r="AM26" s="4"/>
      <c r="AN26" s="4"/>
      <c r="AO26" s="4"/>
      <c r="AP26" s="4"/>
      <c r="AQ26" s="4"/>
      <c r="AR26" s="4">
        <f t="shared" si="9"/>
        <v>0</v>
      </c>
      <c r="AS26" s="37"/>
      <c r="AT26" s="22"/>
      <c r="AU26" s="22"/>
      <c r="AV26" s="4"/>
      <c r="AW26" s="9"/>
      <c r="AX26" s="27">
        <f t="shared" si="10"/>
        <v>0</v>
      </c>
    </row>
    <row r="27" spans="2:50" ht="12" thickBot="1" x14ac:dyDescent="0.25">
      <c r="B27" s="38"/>
      <c r="C27" s="22"/>
      <c r="D27" s="39"/>
      <c r="E27" s="25"/>
      <c r="F27" s="4"/>
      <c r="H27" s="9"/>
      <c r="I27" s="28"/>
      <c r="J27" s="6"/>
      <c r="K27" s="4"/>
      <c r="L27" s="4"/>
      <c r="M27" s="22"/>
      <c r="N27" s="29">
        <f t="shared" si="11"/>
        <v>0</v>
      </c>
      <c r="O27" s="37"/>
      <c r="P27" s="22"/>
      <c r="Q27" s="22"/>
      <c r="R27" s="22"/>
      <c r="S27" s="18"/>
      <c r="T27" s="21">
        <f t="shared" si="12"/>
        <v>0</v>
      </c>
      <c r="U27" s="37"/>
      <c r="V27" s="22"/>
      <c r="W27" s="22"/>
      <c r="X27" s="22"/>
      <c r="Y27" s="18"/>
      <c r="Z27" s="35"/>
      <c r="AA27" s="4"/>
      <c r="AB27" s="22"/>
      <c r="AC27" s="22"/>
      <c r="AD27" s="22"/>
      <c r="AE27" s="22"/>
      <c r="AF27" s="21">
        <f t="shared" si="8"/>
        <v>0</v>
      </c>
      <c r="AG27" s="37"/>
      <c r="AH27" s="22"/>
      <c r="AI27" s="22"/>
      <c r="AJ27" s="22"/>
      <c r="AK27" s="18"/>
      <c r="AL27" s="23">
        <f t="shared" si="2"/>
        <v>0</v>
      </c>
      <c r="AM27" s="22"/>
      <c r="AN27" s="22"/>
      <c r="AO27" s="22"/>
      <c r="AP27" s="22"/>
      <c r="AQ27" s="22"/>
      <c r="AR27" s="4">
        <f t="shared" si="9"/>
        <v>0</v>
      </c>
      <c r="AS27" s="37"/>
      <c r="AT27" s="22"/>
      <c r="AU27" s="22"/>
      <c r="AV27" s="22"/>
      <c r="AW27" s="18"/>
      <c r="AX27" s="27">
        <f t="shared" si="10"/>
        <v>0</v>
      </c>
    </row>
    <row r="28" spans="2:50" ht="12" thickBot="1" x14ac:dyDescent="0.25">
      <c r="B28" s="4"/>
      <c r="C28" s="4"/>
      <c r="D28" s="4"/>
      <c r="E28" s="25"/>
      <c r="F28" s="4"/>
      <c r="G28" s="4"/>
      <c r="H28" s="9"/>
      <c r="I28" s="28"/>
      <c r="J28" s="6"/>
      <c r="K28" s="4"/>
      <c r="L28" s="4"/>
      <c r="M28" s="4"/>
      <c r="N28" s="29">
        <f t="shared" si="11"/>
        <v>0</v>
      </c>
      <c r="O28" s="4"/>
      <c r="P28" s="4"/>
      <c r="Q28" s="4"/>
      <c r="R28" s="4"/>
      <c r="S28" s="4"/>
      <c r="T28" s="21">
        <f t="shared" si="12"/>
        <v>0</v>
      </c>
      <c r="U28" s="4"/>
      <c r="V28" s="4"/>
      <c r="W28" s="4"/>
      <c r="X28" s="4"/>
      <c r="Y28" s="4"/>
      <c r="Z28" s="35"/>
      <c r="AA28" s="4"/>
      <c r="AB28" s="4"/>
      <c r="AC28" s="4"/>
      <c r="AD28" s="4"/>
      <c r="AE28" s="4"/>
      <c r="AF28" s="21">
        <f t="shared" si="8"/>
        <v>0</v>
      </c>
      <c r="AG28" s="4"/>
      <c r="AH28" s="4"/>
      <c r="AI28" s="4"/>
      <c r="AJ28" s="4"/>
      <c r="AK28" s="4"/>
      <c r="AL28" s="23">
        <f t="shared" si="2"/>
        <v>0</v>
      </c>
      <c r="AM28" s="4"/>
      <c r="AN28" s="4"/>
      <c r="AO28" s="4"/>
      <c r="AP28" s="4"/>
      <c r="AQ28" s="4"/>
      <c r="AR28" s="4">
        <f t="shared" si="9"/>
        <v>0</v>
      </c>
      <c r="AS28" s="4"/>
      <c r="AT28" s="4"/>
      <c r="AU28" s="4"/>
      <c r="AV28" s="4"/>
      <c r="AW28" s="4"/>
      <c r="AX28" s="27">
        <f t="shared" si="10"/>
        <v>0</v>
      </c>
    </row>
    <row r="29" spans="2:50" ht="12" thickBot="1" x14ac:dyDescent="0.25">
      <c r="B29" s="4"/>
      <c r="C29" s="4"/>
      <c r="D29" s="4"/>
      <c r="E29" s="25"/>
      <c r="F29" s="4"/>
      <c r="G29" s="4"/>
      <c r="H29" s="9"/>
      <c r="I29" s="28"/>
      <c r="J29" s="6"/>
      <c r="K29" s="4"/>
      <c r="L29" s="4"/>
      <c r="M29" s="4"/>
      <c r="N29" s="29">
        <f t="shared" si="11"/>
        <v>0</v>
      </c>
      <c r="O29" s="4"/>
      <c r="P29" s="4"/>
      <c r="Q29" s="4"/>
      <c r="R29" s="4"/>
      <c r="S29" s="4"/>
      <c r="T29" s="21">
        <f t="shared" si="12"/>
        <v>0</v>
      </c>
      <c r="U29" s="4"/>
      <c r="V29" s="4"/>
      <c r="W29" s="4"/>
      <c r="X29" s="4"/>
      <c r="Y29" s="4"/>
      <c r="Z29" s="35"/>
      <c r="AA29" s="4"/>
      <c r="AB29" s="4"/>
      <c r="AC29" s="4"/>
      <c r="AD29" s="4"/>
      <c r="AE29" s="4"/>
      <c r="AF29" s="21">
        <f t="shared" si="8"/>
        <v>0</v>
      </c>
      <c r="AG29" s="4"/>
      <c r="AH29" s="4"/>
      <c r="AI29" s="4"/>
      <c r="AJ29" s="4"/>
      <c r="AK29" s="4"/>
      <c r="AL29" s="23">
        <f t="shared" si="2"/>
        <v>0</v>
      </c>
      <c r="AM29" s="4"/>
      <c r="AN29" s="4"/>
      <c r="AO29" s="4"/>
      <c r="AP29" s="4"/>
      <c r="AQ29" s="4"/>
      <c r="AR29" s="4">
        <f t="shared" si="9"/>
        <v>0</v>
      </c>
      <c r="AS29" s="4"/>
      <c r="AT29" s="4"/>
      <c r="AU29" s="4"/>
      <c r="AV29" s="4"/>
      <c r="AW29" s="4"/>
      <c r="AX29" s="27">
        <f t="shared" si="10"/>
        <v>0</v>
      </c>
    </row>
    <row r="30" spans="2:50" ht="12" thickBot="1" x14ac:dyDescent="0.25">
      <c r="B30" s="4"/>
      <c r="C30" s="4"/>
      <c r="D30" s="4"/>
      <c r="E30" s="25"/>
      <c r="F30" s="4"/>
      <c r="G30" s="4"/>
      <c r="H30" s="9"/>
      <c r="I30" s="28"/>
      <c r="J30" s="6"/>
      <c r="K30" s="4"/>
      <c r="L30" s="4"/>
      <c r="M30" s="4"/>
      <c r="N30" s="29">
        <f t="shared" si="11"/>
        <v>0</v>
      </c>
      <c r="O30" s="4"/>
      <c r="P30" s="4"/>
      <c r="Q30" s="4"/>
      <c r="R30" s="4"/>
      <c r="S30" s="4"/>
      <c r="T30" s="21">
        <f t="shared" si="12"/>
        <v>0</v>
      </c>
      <c r="U30" s="4"/>
      <c r="V30" s="4"/>
      <c r="W30" s="4"/>
      <c r="X30" s="4"/>
      <c r="Y30" s="4"/>
      <c r="Z30" s="35"/>
      <c r="AA30" s="4"/>
      <c r="AB30" s="4"/>
      <c r="AC30" s="4"/>
      <c r="AD30" s="4"/>
      <c r="AE30" s="4"/>
      <c r="AF30" s="21">
        <f t="shared" si="8"/>
        <v>0</v>
      </c>
      <c r="AG30" s="4"/>
      <c r="AH30" s="4"/>
      <c r="AI30" s="4"/>
      <c r="AJ30" s="4"/>
      <c r="AK30" s="4"/>
      <c r="AL30" s="23">
        <f t="shared" si="2"/>
        <v>0</v>
      </c>
      <c r="AM30" s="4"/>
      <c r="AN30" s="4"/>
      <c r="AO30" s="4"/>
      <c r="AP30" s="4"/>
      <c r="AQ30" s="4"/>
      <c r="AR30" s="4">
        <f t="shared" si="9"/>
        <v>0</v>
      </c>
      <c r="AS30" s="4"/>
      <c r="AT30" s="4"/>
      <c r="AU30" s="4"/>
      <c r="AV30" s="4"/>
      <c r="AW30" s="4"/>
      <c r="AX30" s="27">
        <f t="shared" si="10"/>
        <v>0</v>
      </c>
    </row>
    <row r="31" spans="2:50" ht="12" thickBot="1" x14ac:dyDescent="0.25">
      <c r="B31" s="4"/>
      <c r="C31" s="4"/>
      <c r="D31" s="4"/>
      <c r="E31" s="25"/>
      <c r="F31" s="4"/>
      <c r="G31" s="4"/>
      <c r="H31" s="9"/>
      <c r="I31" s="28"/>
      <c r="J31" s="6"/>
      <c r="K31" s="4"/>
      <c r="L31" s="4"/>
      <c r="M31" s="4"/>
      <c r="N31" s="29">
        <f t="shared" si="11"/>
        <v>0</v>
      </c>
      <c r="O31" s="4"/>
      <c r="P31" s="4"/>
      <c r="Q31" s="4"/>
      <c r="R31" s="4"/>
      <c r="S31" s="4"/>
      <c r="T31" s="21">
        <f t="shared" si="12"/>
        <v>0</v>
      </c>
      <c r="U31" s="4"/>
      <c r="V31" s="4"/>
      <c r="W31" s="4"/>
      <c r="X31" s="4"/>
      <c r="Y31" s="4"/>
      <c r="Z31" s="35"/>
      <c r="AA31" s="4"/>
      <c r="AB31" s="4"/>
      <c r="AC31" s="4"/>
      <c r="AD31" s="4"/>
      <c r="AE31" s="4"/>
      <c r="AF31" s="21">
        <f t="shared" si="8"/>
        <v>0</v>
      </c>
      <c r="AG31" s="4"/>
      <c r="AH31" s="4"/>
      <c r="AI31" s="4"/>
      <c r="AJ31" s="4"/>
      <c r="AK31" s="4"/>
      <c r="AL31" s="23">
        <f t="shared" si="2"/>
        <v>0</v>
      </c>
      <c r="AM31" s="4"/>
      <c r="AN31" s="4"/>
      <c r="AO31" s="4"/>
      <c r="AP31" s="4"/>
      <c r="AQ31" s="4"/>
      <c r="AR31" s="4">
        <f t="shared" si="9"/>
        <v>0</v>
      </c>
      <c r="AS31" s="4"/>
      <c r="AT31" s="4"/>
      <c r="AU31" s="4"/>
      <c r="AV31" s="4"/>
      <c r="AW31" s="4"/>
      <c r="AX31" s="27">
        <f t="shared" si="10"/>
        <v>0</v>
      </c>
    </row>
    <row r="32" spans="2:50" ht="12" thickBot="1" x14ac:dyDescent="0.25">
      <c r="B32" s="4"/>
      <c r="C32" s="4"/>
      <c r="D32" s="4"/>
      <c r="E32" s="25"/>
      <c r="F32" s="4"/>
      <c r="G32" s="4"/>
      <c r="H32" s="9"/>
      <c r="I32" s="28"/>
      <c r="J32" s="6"/>
      <c r="K32" s="4"/>
      <c r="L32" s="4"/>
      <c r="M32" s="4"/>
      <c r="N32" s="29">
        <f t="shared" si="11"/>
        <v>0</v>
      </c>
      <c r="O32" s="4"/>
      <c r="P32" s="4"/>
      <c r="Q32" s="4"/>
      <c r="R32" s="4"/>
      <c r="S32" s="4"/>
      <c r="T32" s="21">
        <f t="shared" si="12"/>
        <v>0</v>
      </c>
      <c r="U32" s="4"/>
      <c r="V32" s="4"/>
      <c r="W32" s="4"/>
      <c r="X32" s="4"/>
      <c r="Y32" s="4"/>
      <c r="Z32" s="35"/>
      <c r="AA32" s="4"/>
      <c r="AB32" s="4"/>
      <c r="AC32" s="4"/>
      <c r="AD32" s="4"/>
      <c r="AE32" s="4"/>
      <c r="AF32" s="21">
        <f t="shared" si="8"/>
        <v>0</v>
      </c>
      <c r="AG32" s="4"/>
      <c r="AH32" s="4"/>
      <c r="AI32" s="4"/>
      <c r="AJ32" s="4"/>
      <c r="AK32" s="4"/>
      <c r="AL32" s="23">
        <f t="shared" si="2"/>
        <v>0</v>
      </c>
      <c r="AM32" s="4"/>
      <c r="AN32" s="4"/>
      <c r="AO32" s="4"/>
      <c r="AP32" s="4"/>
      <c r="AQ32" s="4"/>
      <c r="AR32" s="4">
        <f t="shared" si="9"/>
        <v>0</v>
      </c>
      <c r="AS32" s="4"/>
      <c r="AT32" s="4"/>
      <c r="AU32" s="4"/>
      <c r="AV32" s="4"/>
      <c r="AW32" s="4"/>
      <c r="AX32" s="27">
        <f t="shared" si="10"/>
        <v>0</v>
      </c>
    </row>
    <row r="33" spans="1:52" ht="12" thickBot="1" x14ac:dyDescent="0.25">
      <c r="A33" s="1">
        <v>1.2</v>
      </c>
      <c r="B33" s="4"/>
      <c r="C33" s="4"/>
      <c r="D33" s="4"/>
      <c r="E33" s="25"/>
      <c r="F33" s="4"/>
      <c r="G33" s="4"/>
      <c r="H33" s="9"/>
      <c r="I33" s="28"/>
      <c r="J33" s="6"/>
      <c r="K33" s="4"/>
      <c r="L33" s="4"/>
      <c r="M33" s="4"/>
      <c r="N33" s="29">
        <f t="shared" si="11"/>
        <v>0</v>
      </c>
      <c r="O33" s="4"/>
      <c r="S33" s="4"/>
      <c r="T33" s="21">
        <f t="shared" si="12"/>
        <v>0</v>
      </c>
      <c r="U33" s="4"/>
      <c r="V33" s="4"/>
      <c r="W33" s="4"/>
      <c r="X33" s="4"/>
      <c r="Y33" s="4"/>
      <c r="Z33" s="35"/>
      <c r="AA33" s="4"/>
      <c r="AB33" s="4"/>
      <c r="AC33" s="4"/>
      <c r="AD33" s="4"/>
      <c r="AE33" s="4"/>
      <c r="AF33" s="21">
        <f t="shared" si="8"/>
        <v>0</v>
      </c>
      <c r="AG33" s="4"/>
      <c r="AK33" s="4"/>
      <c r="AL33" s="23">
        <f t="shared" si="2"/>
        <v>0</v>
      </c>
      <c r="AM33" s="4"/>
      <c r="AN33" s="4"/>
      <c r="AO33" s="4"/>
      <c r="AP33" s="4"/>
      <c r="AQ33" s="4"/>
      <c r="AR33" s="4">
        <f t="shared" si="9"/>
        <v>0</v>
      </c>
      <c r="AS33" s="4"/>
      <c r="AT33" s="4"/>
      <c r="AU33" s="4"/>
      <c r="AV33" s="4"/>
      <c r="AW33" s="4"/>
      <c r="AX33" s="27">
        <f t="shared" si="10"/>
        <v>0</v>
      </c>
    </row>
    <row r="34" spans="1:52" ht="12" thickBot="1" x14ac:dyDescent="0.25">
      <c r="B34" s="4"/>
      <c r="C34" s="4"/>
      <c r="D34" s="4"/>
      <c r="E34" s="25"/>
      <c r="F34" s="4"/>
      <c r="G34" s="4"/>
      <c r="H34" s="9"/>
      <c r="I34" s="28"/>
      <c r="J34" s="6"/>
      <c r="K34" s="4"/>
      <c r="L34" s="4"/>
      <c r="M34" s="4"/>
      <c r="N34" s="29">
        <f t="shared" si="11"/>
        <v>0</v>
      </c>
      <c r="O34" s="4"/>
      <c r="P34" s="4"/>
      <c r="Q34" s="4"/>
      <c r="R34" s="4"/>
      <c r="S34" s="4"/>
      <c r="T34" s="21">
        <f t="shared" si="12"/>
        <v>0</v>
      </c>
      <c r="U34" s="4"/>
      <c r="V34" s="4"/>
      <c r="W34" s="4"/>
      <c r="X34" s="4"/>
      <c r="Y34" s="4"/>
      <c r="Z34" s="35"/>
      <c r="AA34" s="4"/>
      <c r="AB34" s="4"/>
      <c r="AC34" s="4"/>
      <c r="AD34" s="4"/>
      <c r="AE34" s="4"/>
      <c r="AF34" s="21">
        <f t="shared" si="8"/>
        <v>0</v>
      </c>
      <c r="AG34" s="4"/>
      <c r="AH34" s="4"/>
      <c r="AI34" s="4"/>
      <c r="AJ34" s="4"/>
      <c r="AK34" s="4"/>
      <c r="AL34" s="23">
        <f t="shared" si="2"/>
        <v>0</v>
      </c>
      <c r="AM34" s="4"/>
      <c r="AN34" s="4"/>
      <c r="AO34" s="4"/>
      <c r="AP34" s="4"/>
      <c r="AQ34" s="4"/>
      <c r="AR34" s="4">
        <f t="shared" si="9"/>
        <v>0</v>
      </c>
      <c r="AS34" s="4"/>
      <c r="AT34" s="4"/>
      <c r="AU34" s="4"/>
      <c r="AV34" s="4"/>
      <c r="AW34" s="4"/>
      <c r="AX34" s="27">
        <f t="shared" si="10"/>
        <v>0</v>
      </c>
    </row>
    <row r="35" spans="1:52" ht="12" thickBot="1" x14ac:dyDescent="0.25">
      <c r="B35" s="4"/>
      <c r="C35" s="4"/>
      <c r="D35" s="4"/>
      <c r="E35" s="25"/>
      <c r="F35" s="4"/>
      <c r="G35" s="4"/>
      <c r="H35" s="9"/>
      <c r="I35" s="34"/>
      <c r="J35" s="6"/>
      <c r="K35" s="4"/>
      <c r="L35" s="4"/>
      <c r="M35" s="4"/>
      <c r="N35" s="29">
        <f t="shared" si="11"/>
        <v>0</v>
      </c>
      <c r="O35" s="4"/>
      <c r="P35" s="4"/>
      <c r="Q35" s="4"/>
      <c r="R35" s="4"/>
      <c r="S35" s="4"/>
      <c r="T35" s="21">
        <f t="shared" si="12"/>
        <v>0</v>
      </c>
      <c r="U35" s="4"/>
      <c r="V35" s="4"/>
      <c r="W35" s="4"/>
      <c r="X35" s="4"/>
      <c r="Y35" s="4"/>
      <c r="Z35" s="35"/>
      <c r="AA35" s="4"/>
      <c r="AB35" s="4"/>
      <c r="AC35" s="4"/>
      <c r="AD35" s="4"/>
      <c r="AE35" s="4"/>
      <c r="AF35" s="21">
        <f t="shared" si="8"/>
        <v>0</v>
      </c>
      <c r="AG35" s="4"/>
      <c r="AH35" s="4"/>
      <c r="AI35" s="4"/>
      <c r="AJ35" s="4"/>
      <c r="AK35" s="4"/>
      <c r="AL35" s="23">
        <f t="shared" si="2"/>
        <v>0</v>
      </c>
      <c r="AM35" s="4"/>
      <c r="AN35" s="4"/>
      <c r="AO35" s="4"/>
      <c r="AP35" s="4"/>
      <c r="AQ35" s="4"/>
      <c r="AR35" s="4">
        <f t="shared" si="9"/>
        <v>0</v>
      </c>
      <c r="AS35" s="4"/>
      <c r="AT35" s="4"/>
      <c r="AU35" s="4"/>
      <c r="AV35" s="4"/>
      <c r="AW35" s="4"/>
      <c r="AX35" s="33">
        <f t="shared" si="10"/>
        <v>0</v>
      </c>
    </row>
    <row r="36" spans="1:52" x14ac:dyDescent="0.2">
      <c r="AX36" s="36"/>
      <c r="AY36" s="36"/>
      <c r="AZ36" s="36"/>
    </row>
    <row r="37" spans="1:52" x14ac:dyDescent="0.2">
      <c r="AX37" s="36"/>
      <c r="AY37" s="36"/>
      <c r="AZ37" s="36"/>
    </row>
    <row r="38" spans="1:52" x14ac:dyDescent="0.2">
      <c r="AX38" s="36"/>
      <c r="AY38" s="36"/>
      <c r="AZ38" s="36"/>
    </row>
    <row r="39" spans="1:52" x14ac:dyDescent="0.2">
      <c r="AX39" s="36"/>
      <c r="AY39" s="36"/>
      <c r="AZ39" s="36"/>
    </row>
    <row r="40" spans="1:52" x14ac:dyDescent="0.2">
      <c r="AX40" s="36"/>
      <c r="AY40" s="36"/>
      <c r="AZ40" s="36"/>
    </row>
    <row r="41" spans="1:52" x14ac:dyDescent="0.2">
      <c r="AX41" s="36"/>
      <c r="AY41" s="36"/>
      <c r="AZ41" s="36"/>
    </row>
    <row r="42" spans="1:52" x14ac:dyDescent="0.2">
      <c r="AX42" s="36"/>
      <c r="AY42" s="36"/>
      <c r="AZ42" s="36"/>
    </row>
    <row r="43" spans="1:52" x14ac:dyDescent="0.2">
      <c r="AX43" s="36"/>
      <c r="AY43" s="36"/>
      <c r="AZ43" s="36"/>
    </row>
    <row r="44" spans="1:52" x14ac:dyDescent="0.2">
      <c r="AX44" s="36"/>
      <c r="AY44" s="36"/>
      <c r="AZ44" s="36"/>
    </row>
    <row r="45" spans="1:52" x14ac:dyDescent="0.2">
      <c r="AX45" s="36"/>
      <c r="AY45" s="36"/>
      <c r="AZ45" s="36"/>
    </row>
    <row r="46" spans="1:52" x14ac:dyDescent="0.2">
      <c r="AX46" s="36"/>
      <c r="AY46" s="36"/>
      <c r="AZ46" s="36"/>
    </row>
    <row r="47" spans="1:52" x14ac:dyDescent="0.2">
      <c r="AX47" s="36"/>
      <c r="AY47" s="36"/>
      <c r="AZ47" s="36"/>
    </row>
    <row r="48" spans="1:52" x14ac:dyDescent="0.2">
      <c r="AX48" s="36"/>
      <c r="AY48" s="36"/>
      <c r="AZ48" s="36"/>
    </row>
    <row r="49" spans="50:52" x14ac:dyDescent="0.2">
      <c r="AX49" s="36"/>
      <c r="AY49" s="36"/>
      <c r="AZ49" s="36"/>
    </row>
    <row r="50" spans="50:52" x14ac:dyDescent="0.2">
      <c r="AX50" s="36"/>
      <c r="AY50" s="36"/>
      <c r="AZ50" s="36"/>
    </row>
    <row r="51" spans="50:52" x14ac:dyDescent="0.2">
      <c r="AX51" s="36"/>
      <c r="AY51" s="36"/>
      <c r="AZ51" s="36"/>
    </row>
    <row r="52" spans="50:52" x14ac:dyDescent="0.2">
      <c r="AX52" s="36"/>
      <c r="AY52" s="36"/>
      <c r="AZ52" s="36"/>
    </row>
    <row r="53" spans="50:52" x14ac:dyDescent="0.2">
      <c r="AX53" s="36"/>
      <c r="AY53" s="36"/>
      <c r="AZ53" s="36"/>
    </row>
    <row r="54" spans="50:52" x14ac:dyDescent="0.2">
      <c r="AX54" s="36"/>
      <c r="AY54" s="36"/>
      <c r="AZ54" s="36"/>
    </row>
  </sheetData>
  <dataValidations count="1"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C10:C12">
      <formula1>11</formula1>
      <formula2>12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hammes reineth garavito suarez</cp:lastModifiedBy>
  <dcterms:created xsi:type="dcterms:W3CDTF">2015-08-06T16:49:17Z</dcterms:created>
  <dcterms:modified xsi:type="dcterms:W3CDTF">2015-08-11T21:23:14Z</dcterms:modified>
</cp:coreProperties>
</file>